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<sst xmlns="http://schemas.openxmlformats.org/spreadsheetml/2006/main" count="612" uniqueCount="141">
  <si>
    <t>MUNICIPIO DE TECOMAN, COL.</t>
  </si>
  <si>
    <t>Sistema Integral de Contabilidad Gubernamental</t>
  </si>
  <si>
    <t>ESTADO ANALITICO DEL EJERCICIO DEL PRESUPUESTO DE EGRESOS</t>
  </si>
  <si>
    <t>Análisis: CLASIFICACION ADMINISTRATIVA</t>
  </si>
  <si>
    <t/>
  </si>
  <si>
    <t>N</t>
  </si>
  <si>
    <t>UP</t>
  </si>
  <si>
    <t>UR</t>
  </si>
  <si>
    <t>UE</t>
  </si>
  <si>
    <t>Descripción</t>
  </si>
  <si>
    <t>0</t>
  </si>
  <si>
    <t>01</t>
  </si>
  <si>
    <t>00</t>
  </si>
  <si>
    <t>CABILDO</t>
  </si>
  <si>
    <t>1</t>
  </si>
  <si>
    <t>DESPACHO DE CABILDO</t>
  </si>
  <si>
    <t>02</t>
  </si>
  <si>
    <t>PRESIDENCIA MUNICIPAL</t>
  </si>
  <si>
    <t>DESPACHO DE PRESIDENCIA MUNICIPAL</t>
  </si>
  <si>
    <t>COMUNICACION SOCIAL</t>
  </si>
  <si>
    <t>DIRECCION DE COMUNICACION SOCIAL</t>
  </si>
  <si>
    <t>03</t>
  </si>
  <si>
    <t>ATENCION CIUDADANA</t>
  </si>
  <si>
    <t>DIRECCION DE ATENCION CIUDADANA</t>
  </si>
  <si>
    <t>04</t>
  </si>
  <si>
    <t>DESARROLLO SOCIAL</t>
  </si>
  <si>
    <t>DIRECCION DE DESARROLLO SOCIAL</t>
  </si>
  <si>
    <t>05</t>
  </si>
  <si>
    <t>FOMENTO ECONOMICO</t>
  </si>
  <si>
    <t>DIRECCION DE FOMENTO ECONOMICO</t>
  </si>
  <si>
    <t>06</t>
  </si>
  <si>
    <t>SISTEMA DE PROTECCION INTEGRAL DE NIÑAS, NIÑOS Y ADOLECENTRES</t>
  </si>
  <si>
    <t>DIRECCION DEL SISTEMA DE PROTECCION INTEGRAL DE NIÑAS, NIÑOS Y ADOLECENTES</t>
  </si>
  <si>
    <t>07</t>
  </si>
  <si>
    <t>UNIDAD DE TRANSPARENCIA Y ACCESO A LA INFORMACION PUBLICA MUNICIPAL</t>
  </si>
  <si>
    <t>DIREECION  DE TRANSPARENCIA Y ACCESO A LA INFORMACION PUBLICA MUNICIPAL</t>
  </si>
  <si>
    <t>08</t>
  </si>
  <si>
    <t>PROTECCION CIVIL</t>
  </si>
  <si>
    <t>DIRECCION DE PROTECCION CIVIL</t>
  </si>
  <si>
    <t>SECRETARIA DEL AYUNTAMIENTO</t>
  </si>
  <si>
    <t>DESPACHO DE LA SECRETARIA DEL AYUNTAMIENTO</t>
  </si>
  <si>
    <t>JEFATURA DE LOS SERVICIOS MUNICIPALES DE SALUD</t>
  </si>
  <si>
    <t>REGISTRO CIVIL</t>
  </si>
  <si>
    <t>OFICIALIA DEL REGISTRO CIVIL</t>
  </si>
  <si>
    <t>EDUCACION Y CULTURA</t>
  </si>
  <si>
    <t>DIRECCION DE EDUCACION Y CULTURA</t>
  </si>
  <si>
    <t>OFICIALIA MAYOR</t>
  </si>
  <si>
    <t>DESPACHO DE LA OFICIALIA MAYOR</t>
  </si>
  <si>
    <t>RECURSOS MATERIALES</t>
  </si>
  <si>
    <t>DIRECCION DE RECURSOS MATERIALES</t>
  </si>
  <si>
    <t>RECURSOS HUMANOS</t>
  </si>
  <si>
    <t>DIRECCION DE RECURSOS HUMANOS</t>
  </si>
  <si>
    <t>CONTROL PATRIMONIAL</t>
  </si>
  <si>
    <t>DIRECCION DE CONTROL PATRIMONIAL</t>
  </si>
  <si>
    <t>SERVICIOS GENERALES</t>
  </si>
  <si>
    <t>DIRECCION DE SERVICIOS GENERALES</t>
  </si>
  <si>
    <t>TESORERIA MUNICIPAL</t>
  </si>
  <si>
    <t>DESPACHO DE LA TESORERIA MUNICIPAL</t>
  </si>
  <si>
    <t>CATASTRO</t>
  </si>
  <si>
    <t>DIRECCION DE CATASTRO</t>
  </si>
  <si>
    <t>EGRESOS Y CONTABILIDAD</t>
  </si>
  <si>
    <t>DIRECCION DE EGRESOS Y CONTABILIDAD</t>
  </si>
  <si>
    <t>INGRESOS</t>
  </si>
  <si>
    <t>DIRECCION DE INGRESOS</t>
  </si>
  <si>
    <t>REGLAMENTOS Y APREMIOS</t>
  </si>
  <si>
    <t>DIRECCION DE REGLAMENTOS Y APREMIOS</t>
  </si>
  <si>
    <t>SISTEMAS</t>
  </si>
  <si>
    <t>DIRECCION DE SISTEMAS</t>
  </si>
  <si>
    <t>PLANEACION Y DESARROLLO MUNICIPAL</t>
  </si>
  <si>
    <t>DIRECCION DE PLANEACION Y DESARROLLO MUNICIPAL</t>
  </si>
  <si>
    <t>CONTRALORIA MUNICIPAL</t>
  </si>
  <si>
    <t>DESPACHO DE LA CONTRALORIA MUNICIPAL</t>
  </si>
  <si>
    <t>INVESTIGACION DE FALTAS ADMINISTRATIVAS</t>
  </si>
  <si>
    <t>DIRECCION DE INVESTIGACION DE FALTAS ADMINISTRATIVAS</t>
  </si>
  <si>
    <t>SUBSTANCIACION DEL PROCEDIMIENTO ADMINISTRATIVO DE RESPONSABILIDAD</t>
  </si>
  <si>
    <t>DIRECCION DE SUBSTANCIACION DEL PROCEDIMIENTO ADMINISTRATIVO DE RESPONSABILIDAD</t>
  </si>
  <si>
    <t>RESOLUCION O FALLO DEL PROCEDIMIENTO ADMINISTRATIVO DE RESPONSABILIDAD</t>
  </si>
  <si>
    <t>DIRECCION RESOLUTORA O FALLO DEL PROCEDIMIENTO ADMINISTRATIVO DE RESPONSABILIDAD</t>
  </si>
  <si>
    <t>JUEZ CIVICO MUNICIPAL</t>
  </si>
  <si>
    <t>DIRECCION DE JUEZ CIVICO</t>
  </si>
  <si>
    <t>DIRECCION GENERAL DE SERVICIOS PUBLICOS</t>
  </si>
  <si>
    <t>SERVICIOS PUBLICOS</t>
  </si>
  <si>
    <t>ASEO PUBLICO Y RESIDUOS SOLIDOS</t>
  </si>
  <si>
    <t>DIRECCION DE ASEO PUBLICO Y RESIDUOS SOLIDOS</t>
  </si>
  <si>
    <t>PARQUES Y JARDINES</t>
  </si>
  <si>
    <t>DIRECCION DE PARQUES Y JARDINES</t>
  </si>
  <si>
    <t>RASTRO MUNICIPAL</t>
  </si>
  <si>
    <t>ADMINISTRACION DEL RASTRO MUNICIPAL</t>
  </si>
  <si>
    <t>PANTONES MUNICIPALES</t>
  </si>
  <si>
    <t>ADMINISTRACION DE PANTEONES MUNICIPALES</t>
  </si>
  <si>
    <t>ALUMBRADO PUBLICO</t>
  </si>
  <si>
    <t>DIRECCION DE ALUMBRADO PUBLICO</t>
  </si>
  <si>
    <t>09</t>
  </si>
  <si>
    <t>DIRECCION GENERAL DE DESARROLLO URBANO Y OBRAS PUBLICAS</t>
  </si>
  <si>
    <t>DESPACHO DE LA DIRECCION GENERAL DE DESARROLLO URBANO Y OBRAS PUBLICAS</t>
  </si>
  <si>
    <t>OBRA PUBLICA</t>
  </si>
  <si>
    <t>DIRECCION DE OBRA PUBLICA</t>
  </si>
  <si>
    <t>ADMINISTRACION</t>
  </si>
  <si>
    <t>COORDINACION ADMINISTRATIVA</t>
  </si>
  <si>
    <t>DESARROLLO URBANO</t>
  </si>
  <si>
    <t>DIRECCION DESARROLLO URBANO</t>
  </si>
  <si>
    <t>10</t>
  </si>
  <si>
    <t>DIRECCION GENERAL DE SEGURIDAD PUBLICA Y POLICIA VIAL</t>
  </si>
  <si>
    <t>SEGURIDAD PUBLICA Y  POLICIA VIAL</t>
  </si>
  <si>
    <t>DESPACHO DE  LA DIRECCION GENERAL DE SEGURIDAD PUBLICA Y POLICIA VIAL</t>
  </si>
  <si>
    <t>SEGURIDAD PUBLICA</t>
  </si>
  <si>
    <t>DIRECCION DE SEGURIDAD PUBLICA</t>
  </si>
  <si>
    <t>POLICIA VIAL</t>
  </si>
  <si>
    <t>DIRECCION DE POLICIA VIAL</t>
  </si>
  <si>
    <t>PREVENCION DEL DELITO</t>
  </si>
  <si>
    <t>DIRECCION DE PREVENCION DEL DELITO</t>
  </si>
  <si>
    <t>11</t>
  </si>
  <si>
    <t>DIRECCION GENERAL DE ASUNTOS JURIDICOS</t>
  </si>
  <si>
    <t>ASUNTOS JURIDICOS</t>
  </si>
  <si>
    <t>DIRECCION DE ASUNTOS JURIDICOS</t>
  </si>
  <si>
    <t>12</t>
  </si>
  <si>
    <t>ADMINISTRACION PARAMUNICIPAL</t>
  </si>
  <si>
    <t>ORGANISMOS PUBLICOS DESCENTRALIZADOS</t>
  </si>
  <si>
    <t>SISTEMA PARA EL DESARROLLO INTEGRAL DE LA FAMILIA EN  EL MUNICIPIO DE TECOMAN</t>
  </si>
  <si>
    <t>INSTITUTO MUNICIPAL DE LAS MUJERES TECOMENSES</t>
  </si>
  <si>
    <t>INSTITUTO MUNICIPAL DE LA JUVENTUD</t>
  </si>
  <si>
    <t>INSTITUTO MUNICIPAL DEL DEPORTE</t>
  </si>
  <si>
    <t>13</t>
  </si>
  <si>
    <t>JUNTAS MUNICIPALES Y COMISARIAS</t>
  </si>
  <si>
    <t>JUNTA MUNICIPAL DE CERRO DE ORTEGA</t>
  </si>
  <si>
    <t>JUNTA MUNICIPAL DE TECOLAPA</t>
  </si>
  <si>
    <t>JUNTA MUNICIPAL DE CALERAS</t>
  </si>
  <si>
    <t>JUNTA MUNICIPAL DE COFRADIA DE MORELOS</t>
  </si>
  <si>
    <t>JUNTA MUNICIPAL DE CAXITLAN</t>
  </si>
  <si>
    <t>JUNTA MUNICIPAL DE MADRID</t>
  </si>
  <si>
    <t>COMISARIAS MUNICIPALES</t>
  </si>
  <si>
    <t>14</t>
  </si>
  <si>
    <t>JUBILADOS Y PENSIONADOS</t>
  </si>
  <si>
    <t>TOTAL</t>
  </si>
  <si>
    <t>Apr Oct-Oct</t>
  </si>
  <si>
    <t>AyR Oct-Oct</t>
  </si>
  <si>
    <t>PrM  Oct-Oct</t>
  </si>
  <si>
    <t>Dev  Oct-Oct</t>
  </si>
  <si>
    <t>Pag  Oct-Oct</t>
  </si>
  <si>
    <t>SEje  Oct-Oct</t>
  </si>
  <si>
    <t>DEL 1 DE OCTUBRE AL 31 DE OCTUBRE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</si>
</sst>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000"/>
    <numFmt numFmtId="166" formatCode="#,##0.00000000"/>
    <numFmt numFmtId="167" formatCode="#,##0.0000000"/>
    <numFmt numFmtId="168" formatCode="#,##0.000000"/>
    <numFmt numFmtId="169" formatCode="#,##0.00000"/>
    <numFmt numFmtId="170" formatCode="#,##0.0000"/>
    <numFmt numFmtId="171" formatCode="#,##0.00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left" wrapText="1"/>
    </xf>
    <xf numFmtId="0" fontId="44" fillId="33" borderId="10" xfId="0" applyNumberFormat="1" applyFont="1" applyFill="1" applyBorder="1" applyAlignment="1">
      <alignment horizontal="left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44" fillId="33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4" fillId="0" borderId="22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wrapText="1"/>
    </xf>
    <xf numFmtId="4" fontId="1" fillId="0" borderId="24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 wrapText="1"/>
    </xf>
    <xf numFmtId="0" fontId="1" fillId="0" borderId="20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4" fillId="33" borderId="0" xfId="0" applyNumberFormat="1" applyFont="1" applyFill="1" applyAlignment="1">
      <alignment horizontal="right" wrapText="1"/>
    </xf>
    <xf numFmtId="0" fontId="45" fillId="33" borderId="0" xfId="0" applyNumberFormat="1" applyFont="1" applyFill="1" applyAlignment="1">
      <alignment horizontal="center"/>
    </xf>
    <xf numFmtId="0" fontId="46" fillId="33" borderId="0" xfId="0" applyNumberFormat="1" applyFont="1" applyFill="1" applyAlignment="1">
      <alignment horizontal="center"/>
    </xf>
    <xf numFmtId="0" fontId="44" fillId="33" borderId="0" xfId="0" applyNumberFormat="1" applyFont="1" applyFill="1" applyAlignment="1">
      <alignment horizontal="center"/>
    </xf>
    <xf numFmtId="4" fontId="47" fillId="33" borderId="0" xfId="0" applyNumberFormat="1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38100</xdr:rowOff>
    </xdr:from>
    <xdr:to>
      <xdr:col>4</xdr:col>
      <xdr:colOff>419100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zoomScale="120" zoomScaleNormal="120" zoomScalePageLayoutView="0" workbookViewId="0" topLeftCell="A112">
      <selection activeCell="K127" sqref="K127"/>
    </sheetView>
  </sheetViews>
  <sheetFormatPr defaultColWidth="11.421875" defaultRowHeight="12.75"/>
  <cols>
    <col min="1" max="1" width="2.140625" style="1" bestFit="1" customWidth="1"/>
    <col min="2" max="2" width="3.140625" style="1" bestFit="1" customWidth="1"/>
    <col min="3" max="3" width="3.28125" style="1" bestFit="1" customWidth="1"/>
    <col min="4" max="4" width="3.140625" style="1" customWidth="1"/>
    <col min="5" max="5" width="50.7109375" style="1" customWidth="1"/>
    <col min="6" max="6" width="14.7109375" style="1" bestFit="1" customWidth="1"/>
    <col min="7" max="7" width="14.421875" style="1" bestFit="1" customWidth="1"/>
    <col min="8" max="8" width="14.7109375" style="1" bestFit="1" customWidth="1"/>
    <col min="9" max="9" width="15.8515625" style="1" customWidth="1"/>
    <col min="10" max="10" width="14.7109375" style="1" bestFit="1" customWidth="1"/>
    <col min="11" max="11" width="14.421875" style="1" customWidth="1"/>
    <col min="13" max="13" width="17.8515625" style="0" bestFit="1" customWidth="1"/>
  </cols>
  <sheetData>
    <row r="2" spans="1:11" ht="18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4" t="s">
        <v>140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ht="5.25" customHeight="1"/>
    <row r="7" spans="5:13" ht="25.5" customHeight="1" thickBot="1">
      <c r="E7" s="4" t="s">
        <v>3</v>
      </c>
      <c r="M7" s="2" t="s">
        <v>4</v>
      </c>
    </row>
    <row r="8" spans="1:11" ht="26.25" thickBot="1">
      <c r="A8" s="5" t="s">
        <v>5</v>
      </c>
      <c r="B8" s="6" t="s">
        <v>6</v>
      </c>
      <c r="C8" s="6" t="s">
        <v>7</v>
      </c>
      <c r="D8" s="7" t="s">
        <v>8</v>
      </c>
      <c r="E8" s="6" t="s">
        <v>9</v>
      </c>
      <c r="F8" s="21" t="s">
        <v>134</v>
      </c>
      <c r="G8" s="6" t="s">
        <v>135</v>
      </c>
      <c r="H8" s="21" t="s">
        <v>136</v>
      </c>
      <c r="I8" s="6" t="s">
        <v>137</v>
      </c>
      <c r="J8" s="21" t="s">
        <v>138</v>
      </c>
      <c r="K8" s="7" t="s">
        <v>139</v>
      </c>
    </row>
    <row r="9" spans="1:11" ht="25.5">
      <c r="A9" s="15" t="s">
        <v>10</v>
      </c>
      <c r="B9" s="16" t="s">
        <v>11</v>
      </c>
      <c r="C9" s="16" t="s">
        <v>12</v>
      </c>
      <c r="D9" s="22" t="s">
        <v>12</v>
      </c>
      <c r="E9" s="17" t="s">
        <v>13</v>
      </c>
      <c r="F9" s="27">
        <v>933000.6</v>
      </c>
      <c r="G9" s="39">
        <v>1740694.45</v>
      </c>
      <c r="H9" s="40">
        <v>2673695.05</v>
      </c>
      <c r="I9" s="27">
        <v>2675189.87</v>
      </c>
      <c r="J9" s="39">
        <v>2675189.87</v>
      </c>
      <c r="K9" s="27">
        <v>-1494.82</v>
      </c>
    </row>
    <row r="10" spans="1:11" ht="25.5">
      <c r="A10" s="18" t="s">
        <v>10</v>
      </c>
      <c r="B10" s="19" t="s">
        <v>11</v>
      </c>
      <c r="C10" s="19" t="s">
        <v>11</v>
      </c>
      <c r="D10" s="23" t="s">
        <v>12</v>
      </c>
      <c r="E10" s="20" t="s">
        <v>13</v>
      </c>
      <c r="F10" s="28">
        <v>933000.6</v>
      </c>
      <c r="G10" s="37">
        <v>1740694.45</v>
      </c>
      <c r="H10" s="38">
        <v>2673695.05</v>
      </c>
      <c r="I10" s="28">
        <v>2675189.87</v>
      </c>
      <c r="J10" s="37">
        <v>2675189.87</v>
      </c>
      <c r="K10" s="28">
        <v>-1494.82</v>
      </c>
    </row>
    <row r="11" spans="1:11" ht="12.75">
      <c r="A11" s="8" t="s">
        <v>14</v>
      </c>
      <c r="B11" s="9" t="s">
        <v>11</v>
      </c>
      <c r="C11" s="9" t="s">
        <v>11</v>
      </c>
      <c r="D11" s="24" t="s">
        <v>11</v>
      </c>
      <c r="E11" s="10" t="s">
        <v>15</v>
      </c>
      <c r="F11" s="29">
        <v>933000.6</v>
      </c>
      <c r="G11" s="35">
        <v>1740694.45</v>
      </c>
      <c r="H11" s="33">
        <v>2673695.05</v>
      </c>
      <c r="I11" s="29">
        <v>2675189.87</v>
      </c>
      <c r="J11" s="35">
        <v>2675189.87</v>
      </c>
      <c r="K11" s="29">
        <v>-1494.82</v>
      </c>
    </row>
    <row r="12" spans="1:11" ht="25.5">
      <c r="A12" s="18" t="s">
        <v>10</v>
      </c>
      <c r="B12" s="19" t="s">
        <v>16</v>
      </c>
      <c r="C12" s="19" t="s">
        <v>12</v>
      </c>
      <c r="D12" s="23" t="s">
        <v>12</v>
      </c>
      <c r="E12" s="20" t="s">
        <v>17</v>
      </c>
      <c r="F12" s="28">
        <v>831123.56</v>
      </c>
      <c r="G12" s="37">
        <v>193013.01</v>
      </c>
      <c r="H12" s="38">
        <v>1024136.57</v>
      </c>
      <c r="I12" s="28">
        <v>1152507.66</v>
      </c>
      <c r="J12" s="37">
        <v>1447534.86</v>
      </c>
      <c r="K12" s="28">
        <v>-128371.09</v>
      </c>
    </row>
    <row r="13" spans="1:11" ht="25.5">
      <c r="A13" s="18" t="s">
        <v>10</v>
      </c>
      <c r="B13" s="19" t="s">
        <v>16</v>
      </c>
      <c r="C13" s="19" t="s">
        <v>11</v>
      </c>
      <c r="D13" s="23" t="s">
        <v>12</v>
      </c>
      <c r="E13" s="20" t="s">
        <v>17</v>
      </c>
      <c r="F13" s="28">
        <v>166680.96</v>
      </c>
      <c r="G13" s="37">
        <v>-14544.19</v>
      </c>
      <c r="H13" s="38">
        <v>152136.77</v>
      </c>
      <c r="I13" s="28">
        <v>270611.44</v>
      </c>
      <c r="J13" s="37">
        <v>268380.75</v>
      </c>
      <c r="K13" s="28">
        <v>-118474.67</v>
      </c>
    </row>
    <row r="14" spans="1:11" ht="12.75">
      <c r="A14" s="8" t="s">
        <v>14</v>
      </c>
      <c r="B14" s="9" t="s">
        <v>16</v>
      </c>
      <c r="C14" s="9" t="s">
        <v>11</v>
      </c>
      <c r="D14" s="24" t="s">
        <v>11</v>
      </c>
      <c r="E14" s="10" t="s">
        <v>18</v>
      </c>
      <c r="F14" s="29">
        <v>166680.96</v>
      </c>
      <c r="G14" s="35">
        <v>-14544.19</v>
      </c>
      <c r="H14" s="33">
        <v>152136.77</v>
      </c>
      <c r="I14" s="29">
        <v>270611.44</v>
      </c>
      <c r="J14" s="35">
        <v>268380.75</v>
      </c>
      <c r="K14" s="29">
        <v>-118474.67</v>
      </c>
    </row>
    <row r="15" spans="1:11" ht="25.5">
      <c r="A15" s="18" t="s">
        <v>10</v>
      </c>
      <c r="B15" s="19" t="s">
        <v>16</v>
      </c>
      <c r="C15" s="19" t="s">
        <v>16</v>
      </c>
      <c r="D15" s="23" t="s">
        <v>12</v>
      </c>
      <c r="E15" s="20" t="s">
        <v>19</v>
      </c>
      <c r="F15" s="28">
        <v>123107.4</v>
      </c>
      <c r="G15" s="37">
        <v>-18453.78</v>
      </c>
      <c r="H15" s="38">
        <v>104653.62</v>
      </c>
      <c r="I15" s="28">
        <v>151963.82</v>
      </c>
      <c r="J15" s="37">
        <v>169363.82</v>
      </c>
      <c r="K15" s="28">
        <v>-47310.2</v>
      </c>
    </row>
    <row r="16" spans="1:11" ht="12.75">
      <c r="A16" s="8" t="s">
        <v>14</v>
      </c>
      <c r="B16" s="9" t="s">
        <v>16</v>
      </c>
      <c r="C16" s="9" t="s">
        <v>16</v>
      </c>
      <c r="D16" s="24" t="s">
        <v>11</v>
      </c>
      <c r="E16" s="10" t="s">
        <v>20</v>
      </c>
      <c r="F16" s="29">
        <v>123107.4</v>
      </c>
      <c r="G16" s="35">
        <v>-18453.78</v>
      </c>
      <c r="H16" s="33">
        <v>104653.62</v>
      </c>
      <c r="I16" s="29">
        <v>151963.82</v>
      </c>
      <c r="J16" s="35">
        <v>169363.82</v>
      </c>
      <c r="K16" s="29">
        <v>-47310.2</v>
      </c>
    </row>
    <row r="17" spans="1:11" ht="25.5">
      <c r="A17" s="18" t="s">
        <v>10</v>
      </c>
      <c r="B17" s="19" t="s">
        <v>16</v>
      </c>
      <c r="C17" s="19" t="s">
        <v>21</v>
      </c>
      <c r="D17" s="23" t="s">
        <v>12</v>
      </c>
      <c r="E17" s="20" t="s">
        <v>22</v>
      </c>
      <c r="F17" s="28">
        <v>107421.91</v>
      </c>
      <c r="G17" s="37">
        <v>-61289.83</v>
      </c>
      <c r="H17" s="38">
        <v>46132.08</v>
      </c>
      <c r="I17" s="28">
        <v>33361.37</v>
      </c>
      <c r="J17" s="37">
        <v>305012.35</v>
      </c>
      <c r="K17" s="28">
        <v>12770.71</v>
      </c>
    </row>
    <row r="18" spans="1:11" ht="12.75">
      <c r="A18" s="8" t="s">
        <v>14</v>
      </c>
      <c r="B18" s="9" t="s">
        <v>16</v>
      </c>
      <c r="C18" s="9" t="s">
        <v>21</v>
      </c>
      <c r="D18" s="24" t="s">
        <v>11</v>
      </c>
      <c r="E18" s="10" t="s">
        <v>23</v>
      </c>
      <c r="F18" s="29">
        <v>107421.91</v>
      </c>
      <c r="G18" s="35">
        <v>-61289.83</v>
      </c>
      <c r="H18" s="33">
        <v>46132.08</v>
      </c>
      <c r="I18" s="29">
        <v>33361.37</v>
      </c>
      <c r="J18" s="35">
        <v>305012.35</v>
      </c>
      <c r="K18" s="29">
        <v>12770.71</v>
      </c>
    </row>
    <row r="19" spans="1:11" ht="25.5">
      <c r="A19" s="18" t="s">
        <v>10</v>
      </c>
      <c r="B19" s="19" t="s">
        <v>16</v>
      </c>
      <c r="C19" s="19" t="s">
        <v>24</v>
      </c>
      <c r="D19" s="23" t="s">
        <v>12</v>
      </c>
      <c r="E19" s="20" t="s">
        <v>25</v>
      </c>
      <c r="F19" s="28">
        <v>24555.14</v>
      </c>
      <c r="G19" s="37">
        <v>19162.62</v>
      </c>
      <c r="H19" s="38">
        <v>43717.76</v>
      </c>
      <c r="I19" s="28">
        <v>31722.15</v>
      </c>
      <c r="J19" s="37">
        <v>31722.15</v>
      </c>
      <c r="K19" s="28">
        <v>11995.61</v>
      </c>
    </row>
    <row r="20" spans="1:11" ht="12.75">
      <c r="A20" s="8" t="s">
        <v>14</v>
      </c>
      <c r="B20" s="9" t="s">
        <v>16</v>
      </c>
      <c r="C20" s="9" t="s">
        <v>24</v>
      </c>
      <c r="D20" s="24" t="s">
        <v>11</v>
      </c>
      <c r="E20" s="10" t="s">
        <v>26</v>
      </c>
      <c r="F20" s="29">
        <v>24555.14</v>
      </c>
      <c r="G20" s="35">
        <v>19162.62</v>
      </c>
      <c r="H20" s="33">
        <v>43717.76</v>
      </c>
      <c r="I20" s="29">
        <v>31722.15</v>
      </c>
      <c r="J20" s="35">
        <v>31722.15</v>
      </c>
      <c r="K20" s="29">
        <v>11995.61</v>
      </c>
    </row>
    <row r="21" spans="1:11" ht="25.5">
      <c r="A21" s="18" t="s">
        <v>10</v>
      </c>
      <c r="B21" s="19" t="s">
        <v>16</v>
      </c>
      <c r="C21" s="19" t="s">
        <v>27</v>
      </c>
      <c r="D21" s="23" t="s">
        <v>12</v>
      </c>
      <c r="E21" s="20" t="s">
        <v>28</v>
      </c>
      <c r="F21" s="28">
        <v>179245.22</v>
      </c>
      <c r="G21" s="37">
        <v>33202.65</v>
      </c>
      <c r="H21" s="38">
        <v>212447.87</v>
      </c>
      <c r="I21" s="28">
        <v>182566.96</v>
      </c>
      <c r="J21" s="37">
        <v>182566.96</v>
      </c>
      <c r="K21" s="28">
        <v>29880.91</v>
      </c>
    </row>
    <row r="22" spans="1:11" ht="12.75">
      <c r="A22" s="8" t="s">
        <v>14</v>
      </c>
      <c r="B22" s="9" t="s">
        <v>16</v>
      </c>
      <c r="C22" s="9" t="s">
        <v>27</v>
      </c>
      <c r="D22" s="24" t="s">
        <v>11</v>
      </c>
      <c r="E22" s="10" t="s">
        <v>29</v>
      </c>
      <c r="F22" s="29">
        <v>179245.22</v>
      </c>
      <c r="G22" s="35">
        <v>33202.65</v>
      </c>
      <c r="H22" s="33">
        <v>212447.87</v>
      </c>
      <c r="I22" s="29">
        <v>182566.96</v>
      </c>
      <c r="J22" s="35">
        <v>182566.96</v>
      </c>
      <c r="K22" s="29">
        <v>29880.91</v>
      </c>
    </row>
    <row r="23" spans="1:11" ht="25.5">
      <c r="A23" s="18" t="s">
        <v>10</v>
      </c>
      <c r="B23" s="19" t="s">
        <v>16</v>
      </c>
      <c r="C23" s="19" t="s">
        <v>30</v>
      </c>
      <c r="D23" s="23" t="s">
        <v>12</v>
      </c>
      <c r="E23" s="20" t="s">
        <v>31</v>
      </c>
      <c r="F23" s="28">
        <v>20991.81</v>
      </c>
      <c r="G23" s="37">
        <v>34857.96</v>
      </c>
      <c r="H23" s="38">
        <v>55849.77</v>
      </c>
      <c r="I23" s="28">
        <v>58870.53</v>
      </c>
      <c r="J23" s="37">
        <v>58870.53</v>
      </c>
      <c r="K23" s="28">
        <v>-3020.76</v>
      </c>
    </row>
    <row r="24" spans="1:11" ht="25.5">
      <c r="A24" s="8" t="s">
        <v>14</v>
      </c>
      <c r="B24" s="9" t="s">
        <v>16</v>
      </c>
      <c r="C24" s="9" t="s">
        <v>30</v>
      </c>
      <c r="D24" s="24" t="s">
        <v>11</v>
      </c>
      <c r="E24" s="10" t="s">
        <v>32</v>
      </c>
      <c r="F24" s="29">
        <v>20991.81</v>
      </c>
      <c r="G24" s="35">
        <v>34857.96</v>
      </c>
      <c r="H24" s="33">
        <v>55849.77</v>
      </c>
      <c r="I24" s="29">
        <v>58870.53</v>
      </c>
      <c r="J24" s="35">
        <v>58870.53</v>
      </c>
      <c r="K24" s="29">
        <v>-3020.76</v>
      </c>
    </row>
    <row r="25" spans="1:11" ht="25.5">
      <c r="A25" s="18" t="s">
        <v>10</v>
      </c>
      <c r="B25" s="19" t="s">
        <v>16</v>
      </c>
      <c r="C25" s="19" t="s">
        <v>33</v>
      </c>
      <c r="D25" s="23" t="s">
        <v>12</v>
      </c>
      <c r="E25" s="20" t="s">
        <v>34</v>
      </c>
      <c r="F25" s="28">
        <v>58850.64</v>
      </c>
      <c r="G25" s="37">
        <v>92333.46</v>
      </c>
      <c r="H25" s="38">
        <v>151184.1</v>
      </c>
      <c r="I25" s="28">
        <v>159467.58</v>
      </c>
      <c r="J25" s="37">
        <v>159467.58</v>
      </c>
      <c r="K25" s="28">
        <v>-8283.48</v>
      </c>
    </row>
    <row r="26" spans="1:11" ht="25.5">
      <c r="A26" s="8" t="s">
        <v>14</v>
      </c>
      <c r="B26" s="9" t="s">
        <v>16</v>
      </c>
      <c r="C26" s="9" t="s">
        <v>33</v>
      </c>
      <c r="D26" s="24" t="s">
        <v>11</v>
      </c>
      <c r="E26" s="10" t="s">
        <v>35</v>
      </c>
      <c r="F26" s="29">
        <v>58850.64</v>
      </c>
      <c r="G26" s="35">
        <v>92333.46</v>
      </c>
      <c r="H26" s="33">
        <v>151184.1</v>
      </c>
      <c r="I26" s="29">
        <v>159467.58</v>
      </c>
      <c r="J26" s="35">
        <v>159467.58</v>
      </c>
      <c r="K26" s="29">
        <v>-8283.48</v>
      </c>
    </row>
    <row r="27" spans="1:11" ht="25.5">
      <c r="A27" s="18" t="s">
        <v>10</v>
      </c>
      <c r="B27" s="19" t="s">
        <v>16</v>
      </c>
      <c r="C27" s="19" t="s">
        <v>36</v>
      </c>
      <c r="D27" s="23" t="s">
        <v>12</v>
      </c>
      <c r="E27" s="20" t="s">
        <v>37</v>
      </c>
      <c r="F27" s="28">
        <v>150270.48</v>
      </c>
      <c r="G27" s="37">
        <v>107744.12</v>
      </c>
      <c r="H27" s="38">
        <v>258014.6</v>
      </c>
      <c r="I27" s="28">
        <v>263943.81</v>
      </c>
      <c r="J27" s="37">
        <v>272150.72</v>
      </c>
      <c r="K27" s="28">
        <v>-5929.21</v>
      </c>
    </row>
    <row r="28" spans="1:11" ht="12.75">
      <c r="A28" s="8" t="s">
        <v>14</v>
      </c>
      <c r="B28" s="9" t="s">
        <v>16</v>
      </c>
      <c r="C28" s="9" t="s">
        <v>36</v>
      </c>
      <c r="D28" s="24" t="s">
        <v>11</v>
      </c>
      <c r="E28" s="10" t="s">
        <v>38</v>
      </c>
      <c r="F28" s="29">
        <v>150270.48</v>
      </c>
      <c r="G28" s="35">
        <v>107744.12</v>
      </c>
      <c r="H28" s="33">
        <v>258014.6</v>
      </c>
      <c r="I28" s="29">
        <v>263943.81</v>
      </c>
      <c r="J28" s="35">
        <v>272150.72</v>
      </c>
      <c r="K28" s="29">
        <v>-5929.21</v>
      </c>
    </row>
    <row r="29" spans="1:11" ht="25.5">
      <c r="A29" s="18" t="s">
        <v>10</v>
      </c>
      <c r="B29" s="19" t="s">
        <v>21</v>
      </c>
      <c r="C29" s="19" t="s">
        <v>12</v>
      </c>
      <c r="D29" s="23" t="s">
        <v>12</v>
      </c>
      <c r="E29" s="20" t="s">
        <v>39</v>
      </c>
      <c r="F29" s="28">
        <v>883244.19</v>
      </c>
      <c r="G29" s="37">
        <v>302359.52</v>
      </c>
      <c r="H29" s="38">
        <v>1185603.71</v>
      </c>
      <c r="I29" s="28">
        <v>1234047.57</v>
      </c>
      <c r="J29" s="37">
        <v>1247652.76</v>
      </c>
      <c r="K29" s="28">
        <v>-47349.87</v>
      </c>
    </row>
    <row r="30" spans="1:11" ht="25.5">
      <c r="A30" s="18" t="s">
        <v>10</v>
      </c>
      <c r="B30" s="19" t="s">
        <v>21</v>
      </c>
      <c r="C30" s="19" t="s">
        <v>11</v>
      </c>
      <c r="D30" s="23" t="s">
        <v>12</v>
      </c>
      <c r="E30" s="20" t="s">
        <v>39</v>
      </c>
      <c r="F30" s="28">
        <v>218533.2</v>
      </c>
      <c r="G30" s="37">
        <v>164194.97</v>
      </c>
      <c r="H30" s="38">
        <v>382728.17</v>
      </c>
      <c r="I30" s="28">
        <v>394341.78</v>
      </c>
      <c r="J30" s="37">
        <v>405154.65</v>
      </c>
      <c r="K30" s="28">
        <v>-11613.61</v>
      </c>
    </row>
    <row r="31" spans="1:11" ht="12.75">
      <c r="A31" s="8" t="s">
        <v>14</v>
      </c>
      <c r="B31" s="9" t="s">
        <v>21</v>
      </c>
      <c r="C31" s="9" t="s">
        <v>11</v>
      </c>
      <c r="D31" s="24" t="s">
        <v>11</v>
      </c>
      <c r="E31" s="10" t="s">
        <v>40</v>
      </c>
      <c r="F31" s="29">
        <v>143940.65</v>
      </c>
      <c r="G31" s="35">
        <v>145008.87</v>
      </c>
      <c r="H31" s="33">
        <v>288949.52</v>
      </c>
      <c r="I31" s="29">
        <v>300773.14</v>
      </c>
      <c r="J31" s="35">
        <v>311586.01</v>
      </c>
      <c r="K31" s="29">
        <v>-11823.62</v>
      </c>
    </row>
    <row r="32" spans="1:11" ht="12.75">
      <c r="A32" s="8" t="s">
        <v>14</v>
      </c>
      <c r="B32" s="9" t="s">
        <v>21</v>
      </c>
      <c r="C32" s="9" t="s">
        <v>11</v>
      </c>
      <c r="D32" s="24" t="s">
        <v>16</v>
      </c>
      <c r="E32" s="10" t="s">
        <v>41</v>
      </c>
      <c r="F32" s="29">
        <v>74592.55</v>
      </c>
      <c r="G32" s="35">
        <v>19186.1</v>
      </c>
      <c r="H32" s="33">
        <v>93778.65</v>
      </c>
      <c r="I32" s="29">
        <v>93568.64</v>
      </c>
      <c r="J32" s="35">
        <v>93568.64</v>
      </c>
      <c r="K32" s="31">
        <v>210.01</v>
      </c>
    </row>
    <row r="33" spans="1:11" ht="25.5">
      <c r="A33" s="18" t="s">
        <v>10</v>
      </c>
      <c r="B33" s="19" t="s">
        <v>21</v>
      </c>
      <c r="C33" s="19" t="s">
        <v>16</v>
      </c>
      <c r="D33" s="23" t="s">
        <v>12</v>
      </c>
      <c r="E33" s="20" t="s">
        <v>42</v>
      </c>
      <c r="F33" s="28">
        <v>157292.26</v>
      </c>
      <c r="G33" s="37">
        <v>3233.88</v>
      </c>
      <c r="H33" s="38">
        <v>160526.14</v>
      </c>
      <c r="I33" s="28">
        <v>176079.99</v>
      </c>
      <c r="J33" s="37">
        <v>176079.99</v>
      </c>
      <c r="K33" s="28">
        <v>-15553.85</v>
      </c>
    </row>
    <row r="34" spans="1:11" ht="12.75">
      <c r="A34" s="8" t="s">
        <v>14</v>
      </c>
      <c r="B34" s="9" t="s">
        <v>21</v>
      </c>
      <c r="C34" s="9" t="s">
        <v>16</v>
      </c>
      <c r="D34" s="24" t="s">
        <v>11</v>
      </c>
      <c r="E34" s="10" t="s">
        <v>43</v>
      </c>
      <c r="F34" s="29">
        <v>157292.26</v>
      </c>
      <c r="G34" s="35">
        <v>3233.88</v>
      </c>
      <c r="H34" s="33">
        <v>160526.14</v>
      </c>
      <c r="I34" s="29">
        <v>176079.99</v>
      </c>
      <c r="J34" s="35">
        <v>176079.99</v>
      </c>
      <c r="K34" s="29">
        <v>-15553.85</v>
      </c>
    </row>
    <row r="35" spans="1:11" ht="25.5">
      <c r="A35" s="18" t="s">
        <v>10</v>
      </c>
      <c r="B35" s="19" t="s">
        <v>21</v>
      </c>
      <c r="C35" s="19" t="s">
        <v>21</v>
      </c>
      <c r="D35" s="23" t="s">
        <v>12</v>
      </c>
      <c r="E35" s="20" t="s">
        <v>44</v>
      </c>
      <c r="F35" s="28">
        <v>507418.73</v>
      </c>
      <c r="G35" s="37">
        <v>134930.67</v>
      </c>
      <c r="H35" s="38">
        <v>642349.4</v>
      </c>
      <c r="I35" s="28">
        <v>663625.8</v>
      </c>
      <c r="J35" s="37">
        <v>666418.12</v>
      </c>
      <c r="K35" s="28">
        <v>-20182.41</v>
      </c>
    </row>
    <row r="36" spans="1:11" ht="12.75">
      <c r="A36" s="8" t="s">
        <v>14</v>
      </c>
      <c r="B36" s="9" t="s">
        <v>21</v>
      </c>
      <c r="C36" s="9" t="s">
        <v>21</v>
      </c>
      <c r="D36" s="24" t="s">
        <v>11</v>
      </c>
      <c r="E36" s="10" t="s">
        <v>45</v>
      </c>
      <c r="F36" s="29">
        <v>507418.73</v>
      </c>
      <c r="G36" s="35">
        <v>134930.67</v>
      </c>
      <c r="H36" s="33">
        <v>642349.4</v>
      </c>
      <c r="I36" s="29">
        <v>663625.8</v>
      </c>
      <c r="J36" s="35">
        <v>666418.12</v>
      </c>
      <c r="K36" s="29">
        <v>-20182.41</v>
      </c>
    </row>
    <row r="37" spans="1:11" ht="25.5">
      <c r="A37" s="18" t="s">
        <v>10</v>
      </c>
      <c r="B37" s="19" t="s">
        <v>24</v>
      </c>
      <c r="C37" s="19" t="s">
        <v>12</v>
      </c>
      <c r="D37" s="23" t="s">
        <v>12</v>
      </c>
      <c r="E37" s="20" t="s">
        <v>46</v>
      </c>
      <c r="F37" s="28">
        <v>3847858.7</v>
      </c>
      <c r="G37" s="37">
        <v>-357474.62</v>
      </c>
      <c r="H37" s="38">
        <v>3490384.08</v>
      </c>
      <c r="I37" s="28">
        <v>2897455.5</v>
      </c>
      <c r="J37" s="37">
        <v>2196671.82</v>
      </c>
      <c r="K37" s="28">
        <v>591471.04</v>
      </c>
    </row>
    <row r="38" spans="1:11" ht="25.5">
      <c r="A38" s="18" t="s">
        <v>10</v>
      </c>
      <c r="B38" s="19" t="s">
        <v>24</v>
      </c>
      <c r="C38" s="19" t="s">
        <v>11</v>
      </c>
      <c r="D38" s="23" t="s">
        <v>12</v>
      </c>
      <c r="E38" s="20" t="s">
        <v>46</v>
      </c>
      <c r="F38" s="28">
        <v>3065073.95</v>
      </c>
      <c r="G38" s="37">
        <v>-787832.65</v>
      </c>
      <c r="H38" s="38">
        <v>2277241.3</v>
      </c>
      <c r="I38" s="28">
        <v>1680368.2</v>
      </c>
      <c r="J38" s="37">
        <v>916469.72</v>
      </c>
      <c r="K38" s="28">
        <v>596873.1</v>
      </c>
    </row>
    <row r="39" spans="1:11" ht="12.75">
      <c r="A39" s="8" t="s">
        <v>14</v>
      </c>
      <c r="B39" s="9" t="s">
        <v>24</v>
      </c>
      <c r="C39" s="9" t="s">
        <v>11</v>
      </c>
      <c r="D39" s="24" t="s">
        <v>11</v>
      </c>
      <c r="E39" s="10" t="s">
        <v>47</v>
      </c>
      <c r="F39" s="29">
        <v>3065073.95</v>
      </c>
      <c r="G39" s="35">
        <v>-787832.65</v>
      </c>
      <c r="H39" s="33">
        <v>2277241.3</v>
      </c>
      <c r="I39" s="29">
        <v>1680368.2</v>
      </c>
      <c r="J39" s="35">
        <v>916469.72</v>
      </c>
      <c r="K39" s="29">
        <v>596873.1</v>
      </c>
    </row>
    <row r="40" spans="1:11" ht="25.5">
      <c r="A40" s="18" t="s">
        <v>10</v>
      </c>
      <c r="B40" s="19" t="s">
        <v>24</v>
      </c>
      <c r="C40" s="19" t="s">
        <v>16</v>
      </c>
      <c r="D40" s="23" t="s">
        <v>12</v>
      </c>
      <c r="E40" s="20" t="s">
        <v>48</v>
      </c>
      <c r="F40" s="28">
        <v>129551.47</v>
      </c>
      <c r="G40" s="37">
        <v>70060.98</v>
      </c>
      <c r="H40" s="38">
        <v>199612.45</v>
      </c>
      <c r="I40" s="28">
        <v>213265.27</v>
      </c>
      <c r="J40" s="37">
        <v>213265.27</v>
      </c>
      <c r="K40" s="28">
        <v>-13652.82</v>
      </c>
    </row>
    <row r="41" spans="1:11" ht="12.75">
      <c r="A41" s="8" t="s">
        <v>14</v>
      </c>
      <c r="B41" s="9" t="s">
        <v>24</v>
      </c>
      <c r="C41" s="9" t="s">
        <v>16</v>
      </c>
      <c r="D41" s="24" t="s">
        <v>11</v>
      </c>
      <c r="E41" s="10" t="s">
        <v>49</v>
      </c>
      <c r="F41" s="29">
        <v>129551.47</v>
      </c>
      <c r="G41" s="35">
        <v>70060.98</v>
      </c>
      <c r="H41" s="33">
        <v>199612.45</v>
      </c>
      <c r="I41" s="29">
        <v>213265.27</v>
      </c>
      <c r="J41" s="35">
        <v>213265.27</v>
      </c>
      <c r="K41" s="29">
        <v>-13652.82</v>
      </c>
    </row>
    <row r="42" spans="1:11" ht="25.5">
      <c r="A42" s="18" t="s">
        <v>10</v>
      </c>
      <c r="B42" s="19" t="s">
        <v>24</v>
      </c>
      <c r="C42" s="19" t="s">
        <v>21</v>
      </c>
      <c r="D42" s="23" t="s">
        <v>12</v>
      </c>
      <c r="E42" s="20" t="s">
        <v>50</v>
      </c>
      <c r="F42" s="28">
        <v>170376.71</v>
      </c>
      <c r="G42" s="37">
        <v>166618.31</v>
      </c>
      <c r="H42" s="38">
        <v>336995.02</v>
      </c>
      <c r="I42" s="28">
        <v>363303.34</v>
      </c>
      <c r="J42" s="37">
        <v>350883.18</v>
      </c>
      <c r="K42" s="28">
        <v>-26308.32</v>
      </c>
    </row>
    <row r="43" spans="1:11" ht="12.75">
      <c r="A43" s="8" t="s">
        <v>14</v>
      </c>
      <c r="B43" s="9" t="s">
        <v>24</v>
      </c>
      <c r="C43" s="9" t="s">
        <v>21</v>
      </c>
      <c r="D43" s="24" t="s">
        <v>11</v>
      </c>
      <c r="E43" s="10" t="s">
        <v>51</v>
      </c>
      <c r="F43" s="29">
        <v>170376.71</v>
      </c>
      <c r="G43" s="35">
        <v>166618.31</v>
      </c>
      <c r="H43" s="33">
        <v>336995.02</v>
      </c>
      <c r="I43" s="29">
        <v>363303.34</v>
      </c>
      <c r="J43" s="35">
        <v>350883.18</v>
      </c>
      <c r="K43" s="29">
        <v>-26308.32</v>
      </c>
    </row>
    <row r="44" spans="1:11" ht="25.5">
      <c r="A44" s="18" t="s">
        <v>10</v>
      </c>
      <c r="B44" s="19" t="s">
        <v>24</v>
      </c>
      <c r="C44" s="19" t="s">
        <v>24</v>
      </c>
      <c r="D44" s="23" t="s">
        <v>12</v>
      </c>
      <c r="E44" s="20" t="s">
        <v>52</v>
      </c>
      <c r="F44" s="28">
        <v>82318.12</v>
      </c>
      <c r="G44" s="37">
        <v>208952.66</v>
      </c>
      <c r="H44" s="38">
        <v>291270.78</v>
      </c>
      <c r="I44" s="28">
        <v>204558.93</v>
      </c>
      <c r="J44" s="37">
        <v>200371.33</v>
      </c>
      <c r="K44" s="28">
        <v>85254.31</v>
      </c>
    </row>
    <row r="45" spans="1:11" ht="12.75">
      <c r="A45" s="8" t="s">
        <v>14</v>
      </c>
      <c r="B45" s="9" t="s">
        <v>24</v>
      </c>
      <c r="C45" s="9" t="s">
        <v>24</v>
      </c>
      <c r="D45" s="24" t="s">
        <v>11</v>
      </c>
      <c r="E45" s="10" t="s">
        <v>53</v>
      </c>
      <c r="F45" s="29">
        <v>82318.12</v>
      </c>
      <c r="G45" s="35">
        <v>208952.66</v>
      </c>
      <c r="H45" s="33">
        <v>291270.78</v>
      </c>
      <c r="I45" s="29">
        <v>204558.93</v>
      </c>
      <c r="J45" s="35">
        <v>200371.33</v>
      </c>
      <c r="K45" s="29">
        <v>85254.31</v>
      </c>
    </row>
    <row r="46" spans="1:11" ht="25.5">
      <c r="A46" s="18" t="s">
        <v>10</v>
      </c>
      <c r="B46" s="19" t="s">
        <v>24</v>
      </c>
      <c r="C46" s="19" t="s">
        <v>27</v>
      </c>
      <c r="D46" s="23" t="s">
        <v>12</v>
      </c>
      <c r="E46" s="20" t="s">
        <v>54</v>
      </c>
      <c r="F46" s="28">
        <v>400538.45</v>
      </c>
      <c r="G46" s="37">
        <v>-15273.92</v>
      </c>
      <c r="H46" s="38">
        <v>385264.53</v>
      </c>
      <c r="I46" s="28">
        <v>435959.76</v>
      </c>
      <c r="J46" s="37">
        <v>515682.32</v>
      </c>
      <c r="K46" s="28">
        <v>-50695.23</v>
      </c>
    </row>
    <row r="47" spans="1:11" ht="12.75">
      <c r="A47" s="8" t="s">
        <v>14</v>
      </c>
      <c r="B47" s="9" t="s">
        <v>24</v>
      </c>
      <c r="C47" s="9" t="s">
        <v>27</v>
      </c>
      <c r="D47" s="24" t="s">
        <v>11</v>
      </c>
      <c r="E47" s="10" t="s">
        <v>55</v>
      </c>
      <c r="F47" s="29">
        <v>400538.45</v>
      </c>
      <c r="G47" s="35">
        <v>-15273.92</v>
      </c>
      <c r="H47" s="33">
        <v>385264.53</v>
      </c>
      <c r="I47" s="29">
        <v>435959.76</v>
      </c>
      <c r="J47" s="35">
        <v>515682.32</v>
      </c>
      <c r="K47" s="29">
        <v>-50695.23</v>
      </c>
    </row>
    <row r="48" spans="1:11" ht="25.5">
      <c r="A48" s="18" t="s">
        <v>10</v>
      </c>
      <c r="B48" s="19" t="s">
        <v>27</v>
      </c>
      <c r="C48" s="19" t="s">
        <v>12</v>
      </c>
      <c r="D48" s="23" t="s">
        <v>12</v>
      </c>
      <c r="E48" s="20" t="s">
        <v>56</v>
      </c>
      <c r="F48" s="28">
        <v>8826679.42</v>
      </c>
      <c r="G48" s="37">
        <v>-5807434.23</v>
      </c>
      <c r="H48" s="38">
        <v>3019245.19</v>
      </c>
      <c r="I48" s="28">
        <v>2618641.33</v>
      </c>
      <c r="J48" s="37">
        <v>2674196.87</v>
      </c>
      <c r="K48" s="28">
        <v>400603.86</v>
      </c>
    </row>
    <row r="49" spans="1:11" ht="25.5">
      <c r="A49" s="18" t="s">
        <v>10</v>
      </c>
      <c r="B49" s="19" t="s">
        <v>27</v>
      </c>
      <c r="C49" s="19" t="s">
        <v>11</v>
      </c>
      <c r="D49" s="23" t="s">
        <v>12</v>
      </c>
      <c r="E49" s="20" t="s">
        <v>56</v>
      </c>
      <c r="F49" s="28">
        <v>1141806.79</v>
      </c>
      <c r="G49" s="37">
        <v>-55667.29</v>
      </c>
      <c r="H49" s="38">
        <v>1086139.5</v>
      </c>
      <c r="I49" s="28">
        <v>892750.58</v>
      </c>
      <c r="J49" s="37">
        <v>929177.63</v>
      </c>
      <c r="K49" s="28">
        <v>193388.92</v>
      </c>
    </row>
    <row r="50" spans="1:11" ht="12.75">
      <c r="A50" s="8" t="s">
        <v>14</v>
      </c>
      <c r="B50" s="9" t="s">
        <v>27</v>
      </c>
      <c r="C50" s="9" t="s">
        <v>11</v>
      </c>
      <c r="D50" s="24" t="s">
        <v>11</v>
      </c>
      <c r="E50" s="10" t="s">
        <v>57</v>
      </c>
      <c r="F50" s="29">
        <v>1141806.79</v>
      </c>
      <c r="G50" s="35">
        <v>-55667.29</v>
      </c>
      <c r="H50" s="33">
        <v>1086139.5</v>
      </c>
      <c r="I50" s="29">
        <v>892750.58</v>
      </c>
      <c r="J50" s="35">
        <v>929177.63</v>
      </c>
      <c r="K50" s="29">
        <v>193388.92</v>
      </c>
    </row>
    <row r="51" spans="1:11" ht="25.5">
      <c r="A51" s="18" t="s">
        <v>10</v>
      </c>
      <c r="B51" s="19" t="s">
        <v>27</v>
      </c>
      <c r="C51" s="19" t="s">
        <v>16</v>
      </c>
      <c r="D51" s="23" t="s">
        <v>12</v>
      </c>
      <c r="E51" s="20" t="s">
        <v>58</v>
      </c>
      <c r="F51" s="28">
        <v>137501.98</v>
      </c>
      <c r="G51" s="37">
        <v>76185.57</v>
      </c>
      <c r="H51" s="38">
        <v>213687.55</v>
      </c>
      <c r="I51" s="28">
        <v>240784.29</v>
      </c>
      <c r="J51" s="37">
        <v>242192.58</v>
      </c>
      <c r="K51" s="28">
        <v>-27096.74</v>
      </c>
    </row>
    <row r="52" spans="1:11" ht="12.75">
      <c r="A52" s="8" t="s">
        <v>14</v>
      </c>
      <c r="B52" s="9" t="s">
        <v>27</v>
      </c>
      <c r="C52" s="9" t="s">
        <v>16</v>
      </c>
      <c r="D52" s="24" t="s">
        <v>11</v>
      </c>
      <c r="E52" s="10" t="s">
        <v>59</v>
      </c>
      <c r="F52" s="29">
        <v>137501.98</v>
      </c>
      <c r="G52" s="35">
        <v>76185.57</v>
      </c>
      <c r="H52" s="33">
        <v>213687.55</v>
      </c>
      <c r="I52" s="29">
        <v>240784.29</v>
      </c>
      <c r="J52" s="35">
        <v>242192.58</v>
      </c>
      <c r="K52" s="29">
        <v>-27096.74</v>
      </c>
    </row>
    <row r="53" spans="1:11" ht="25.5">
      <c r="A53" s="18" t="s">
        <v>10</v>
      </c>
      <c r="B53" s="19" t="s">
        <v>27</v>
      </c>
      <c r="C53" s="19" t="s">
        <v>21</v>
      </c>
      <c r="D53" s="23" t="s">
        <v>12</v>
      </c>
      <c r="E53" s="20" t="s">
        <v>60</v>
      </c>
      <c r="F53" s="28">
        <v>186978.81</v>
      </c>
      <c r="G53" s="37">
        <v>20424.1</v>
      </c>
      <c r="H53" s="38">
        <v>207402.91</v>
      </c>
      <c r="I53" s="28">
        <v>252869.27</v>
      </c>
      <c r="J53" s="37">
        <v>252869.27</v>
      </c>
      <c r="K53" s="28">
        <v>-45466.36</v>
      </c>
    </row>
    <row r="54" spans="1:11" ht="12.75">
      <c r="A54" s="8" t="s">
        <v>14</v>
      </c>
      <c r="B54" s="9" t="s">
        <v>27</v>
      </c>
      <c r="C54" s="9" t="s">
        <v>21</v>
      </c>
      <c r="D54" s="24" t="s">
        <v>11</v>
      </c>
      <c r="E54" s="10" t="s">
        <v>61</v>
      </c>
      <c r="F54" s="29">
        <v>186978.81</v>
      </c>
      <c r="G54" s="35">
        <v>20424.1</v>
      </c>
      <c r="H54" s="33">
        <v>207402.91</v>
      </c>
      <c r="I54" s="29">
        <v>252869.27</v>
      </c>
      <c r="J54" s="35">
        <v>252869.27</v>
      </c>
      <c r="K54" s="29">
        <v>-45466.36</v>
      </c>
    </row>
    <row r="55" spans="1:11" ht="25.5">
      <c r="A55" s="18" t="s">
        <v>10</v>
      </c>
      <c r="B55" s="19" t="s">
        <v>27</v>
      </c>
      <c r="C55" s="19" t="s">
        <v>24</v>
      </c>
      <c r="D55" s="23" t="s">
        <v>12</v>
      </c>
      <c r="E55" s="20" t="s">
        <v>62</v>
      </c>
      <c r="F55" s="28">
        <v>461208.96</v>
      </c>
      <c r="G55" s="37">
        <v>32378.64</v>
      </c>
      <c r="H55" s="38">
        <v>493587.6</v>
      </c>
      <c r="I55" s="28">
        <v>507191.27</v>
      </c>
      <c r="J55" s="37">
        <v>507491.27</v>
      </c>
      <c r="K55" s="28">
        <v>-13603.67</v>
      </c>
    </row>
    <row r="56" spans="1:11" ht="12.75">
      <c r="A56" s="8" t="s">
        <v>14</v>
      </c>
      <c r="B56" s="9" t="s">
        <v>27</v>
      </c>
      <c r="C56" s="9" t="s">
        <v>24</v>
      </c>
      <c r="D56" s="24" t="s">
        <v>11</v>
      </c>
      <c r="E56" s="10" t="s">
        <v>63</v>
      </c>
      <c r="F56" s="29">
        <v>461208.96</v>
      </c>
      <c r="G56" s="35">
        <v>32378.64</v>
      </c>
      <c r="H56" s="33">
        <v>493587.6</v>
      </c>
      <c r="I56" s="29">
        <v>507191.27</v>
      </c>
      <c r="J56" s="35">
        <v>507491.27</v>
      </c>
      <c r="K56" s="29">
        <v>-13603.67</v>
      </c>
    </row>
    <row r="57" spans="1:11" ht="25.5">
      <c r="A57" s="18" t="s">
        <v>10</v>
      </c>
      <c r="B57" s="19" t="s">
        <v>27</v>
      </c>
      <c r="C57" s="19" t="s">
        <v>27</v>
      </c>
      <c r="D57" s="23" t="s">
        <v>12</v>
      </c>
      <c r="E57" s="20" t="s">
        <v>64</v>
      </c>
      <c r="F57" s="28">
        <v>161861.43</v>
      </c>
      <c r="G57" s="37">
        <v>126606.83</v>
      </c>
      <c r="H57" s="38">
        <v>288468.26</v>
      </c>
      <c r="I57" s="28">
        <v>275334.87</v>
      </c>
      <c r="J57" s="37">
        <v>275334.87</v>
      </c>
      <c r="K57" s="28">
        <v>13133.39</v>
      </c>
    </row>
    <row r="58" spans="1:11" ht="12.75">
      <c r="A58" s="8" t="s">
        <v>14</v>
      </c>
      <c r="B58" s="9" t="s">
        <v>27</v>
      </c>
      <c r="C58" s="9" t="s">
        <v>27</v>
      </c>
      <c r="D58" s="24" t="s">
        <v>11</v>
      </c>
      <c r="E58" s="10" t="s">
        <v>65</v>
      </c>
      <c r="F58" s="29">
        <v>161861.43</v>
      </c>
      <c r="G58" s="35">
        <v>126606.83</v>
      </c>
      <c r="H58" s="33">
        <v>288468.26</v>
      </c>
      <c r="I58" s="29">
        <v>275334.87</v>
      </c>
      <c r="J58" s="35">
        <v>275334.87</v>
      </c>
      <c r="K58" s="29">
        <v>13133.39</v>
      </c>
    </row>
    <row r="59" spans="1:11" ht="25.5">
      <c r="A59" s="18" t="s">
        <v>10</v>
      </c>
      <c r="B59" s="19" t="s">
        <v>27</v>
      </c>
      <c r="C59" s="19" t="s">
        <v>30</v>
      </c>
      <c r="D59" s="23" t="s">
        <v>12</v>
      </c>
      <c r="E59" s="20" t="s">
        <v>66</v>
      </c>
      <c r="F59" s="28">
        <v>170681.27</v>
      </c>
      <c r="G59" s="37">
        <v>58785.24</v>
      </c>
      <c r="H59" s="38">
        <v>229466.51</v>
      </c>
      <c r="I59" s="28">
        <v>185444.66</v>
      </c>
      <c r="J59" s="37">
        <v>195324.86</v>
      </c>
      <c r="K59" s="28">
        <v>44021.85</v>
      </c>
    </row>
    <row r="60" spans="1:11" ht="12.75">
      <c r="A60" s="8" t="s">
        <v>14</v>
      </c>
      <c r="B60" s="9" t="s">
        <v>27</v>
      </c>
      <c r="C60" s="9" t="s">
        <v>30</v>
      </c>
      <c r="D60" s="24" t="s">
        <v>11</v>
      </c>
      <c r="E60" s="10" t="s">
        <v>67</v>
      </c>
      <c r="F60" s="29">
        <v>170681.27</v>
      </c>
      <c r="G60" s="35">
        <v>58785.24</v>
      </c>
      <c r="H60" s="33">
        <v>229466.51</v>
      </c>
      <c r="I60" s="29">
        <v>185444.66</v>
      </c>
      <c r="J60" s="35">
        <v>195324.86</v>
      </c>
      <c r="K60" s="29">
        <v>44021.85</v>
      </c>
    </row>
    <row r="61" spans="1:11" ht="25.5">
      <c r="A61" s="18" t="s">
        <v>10</v>
      </c>
      <c r="B61" s="19" t="s">
        <v>27</v>
      </c>
      <c r="C61" s="19" t="s">
        <v>33</v>
      </c>
      <c r="D61" s="23" t="s">
        <v>12</v>
      </c>
      <c r="E61" s="20" t="s">
        <v>68</v>
      </c>
      <c r="F61" s="28">
        <v>6566640.18</v>
      </c>
      <c r="G61" s="37">
        <v>-6066147.32</v>
      </c>
      <c r="H61" s="38">
        <v>500492.86</v>
      </c>
      <c r="I61" s="28">
        <v>264266.39</v>
      </c>
      <c r="J61" s="37">
        <v>271806.39</v>
      </c>
      <c r="K61" s="28">
        <v>236226.47</v>
      </c>
    </row>
    <row r="62" spans="1:11" ht="12.75">
      <c r="A62" s="8" t="s">
        <v>14</v>
      </c>
      <c r="B62" s="9" t="s">
        <v>27</v>
      </c>
      <c r="C62" s="9" t="s">
        <v>33</v>
      </c>
      <c r="D62" s="24" t="s">
        <v>11</v>
      </c>
      <c r="E62" s="10" t="s">
        <v>69</v>
      </c>
      <c r="F62" s="29">
        <v>6566640.18</v>
      </c>
      <c r="G62" s="35">
        <v>-6066147.32</v>
      </c>
      <c r="H62" s="33">
        <v>500492.86</v>
      </c>
      <c r="I62" s="29">
        <v>264266.39</v>
      </c>
      <c r="J62" s="35">
        <v>271806.39</v>
      </c>
      <c r="K62" s="29">
        <v>236226.47</v>
      </c>
    </row>
    <row r="63" spans="1:11" ht="25.5">
      <c r="A63" s="18" t="s">
        <v>10</v>
      </c>
      <c r="B63" s="19" t="s">
        <v>30</v>
      </c>
      <c r="C63" s="19" t="s">
        <v>12</v>
      </c>
      <c r="D63" s="23" t="s">
        <v>12</v>
      </c>
      <c r="E63" s="20" t="s">
        <v>70</v>
      </c>
      <c r="F63" s="28">
        <v>171399.72</v>
      </c>
      <c r="G63" s="37">
        <v>235678.59</v>
      </c>
      <c r="H63" s="38">
        <v>407078.31</v>
      </c>
      <c r="I63" s="28">
        <v>441373.45</v>
      </c>
      <c r="J63" s="37">
        <v>441025.45</v>
      </c>
      <c r="K63" s="28">
        <v>-34295.14</v>
      </c>
    </row>
    <row r="64" spans="1:11" ht="25.5">
      <c r="A64" s="18" t="s">
        <v>10</v>
      </c>
      <c r="B64" s="19" t="s">
        <v>30</v>
      </c>
      <c r="C64" s="19" t="s">
        <v>11</v>
      </c>
      <c r="D64" s="23" t="s">
        <v>12</v>
      </c>
      <c r="E64" s="20" t="s">
        <v>70</v>
      </c>
      <c r="F64" s="28">
        <v>103704.29</v>
      </c>
      <c r="G64" s="37">
        <v>129879.75</v>
      </c>
      <c r="H64" s="38">
        <v>233584.04</v>
      </c>
      <c r="I64" s="28">
        <v>258009.18</v>
      </c>
      <c r="J64" s="37">
        <v>257661.18</v>
      </c>
      <c r="K64" s="28">
        <v>-24425.14</v>
      </c>
    </row>
    <row r="65" spans="1:11" ht="12.75">
      <c r="A65" s="8" t="s">
        <v>14</v>
      </c>
      <c r="B65" s="9" t="s">
        <v>30</v>
      </c>
      <c r="C65" s="9" t="s">
        <v>11</v>
      </c>
      <c r="D65" s="24" t="s">
        <v>11</v>
      </c>
      <c r="E65" s="10" t="s">
        <v>71</v>
      </c>
      <c r="F65" s="29">
        <v>103704.29</v>
      </c>
      <c r="G65" s="35">
        <v>129879.75</v>
      </c>
      <c r="H65" s="33">
        <v>233584.04</v>
      </c>
      <c r="I65" s="29">
        <v>258009.18</v>
      </c>
      <c r="J65" s="35">
        <v>257661.18</v>
      </c>
      <c r="K65" s="29">
        <v>-24425.14</v>
      </c>
    </row>
    <row r="66" spans="1:11" ht="25.5">
      <c r="A66" s="18" t="s">
        <v>10</v>
      </c>
      <c r="B66" s="19" t="s">
        <v>30</v>
      </c>
      <c r="C66" s="19" t="s">
        <v>16</v>
      </c>
      <c r="D66" s="23" t="s">
        <v>12</v>
      </c>
      <c r="E66" s="20" t="s">
        <v>72</v>
      </c>
      <c r="F66" s="28">
        <v>20991.81</v>
      </c>
      <c r="G66" s="37">
        <v>35446.56</v>
      </c>
      <c r="H66" s="38">
        <v>56438.37</v>
      </c>
      <c r="I66" s="28">
        <v>59498.37</v>
      </c>
      <c r="J66" s="37">
        <v>59498.37</v>
      </c>
      <c r="K66" s="28">
        <v>-3060</v>
      </c>
    </row>
    <row r="67" spans="1:11" ht="25.5">
      <c r="A67" s="8" t="s">
        <v>14</v>
      </c>
      <c r="B67" s="9" t="s">
        <v>30</v>
      </c>
      <c r="C67" s="9" t="s">
        <v>16</v>
      </c>
      <c r="D67" s="24" t="s">
        <v>11</v>
      </c>
      <c r="E67" s="10" t="s">
        <v>73</v>
      </c>
      <c r="F67" s="29">
        <v>20991.81</v>
      </c>
      <c r="G67" s="35">
        <v>35446.56</v>
      </c>
      <c r="H67" s="33">
        <v>56438.37</v>
      </c>
      <c r="I67" s="29">
        <v>59498.37</v>
      </c>
      <c r="J67" s="35">
        <v>59498.37</v>
      </c>
      <c r="K67" s="29">
        <v>-3060</v>
      </c>
    </row>
    <row r="68" spans="1:11" ht="25.5">
      <c r="A68" s="18" t="s">
        <v>10</v>
      </c>
      <c r="B68" s="19" t="s">
        <v>30</v>
      </c>
      <c r="C68" s="19" t="s">
        <v>21</v>
      </c>
      <c r="D68" s="23" t="s">
        <v>12</v>
      </c>
      <c r="E68" s="20" t="s">
        <v>74</v>
      </c>
      <c r="F68" s="28">
        <v>20991.81</v>
      </c>
      <c r="G68" s="37">
        <v>27719.51</v>
      </c>
      <c r="H68" s="38">
        <v>48711.32</v>
      </c>
      <c r="I68" s="28">
        <v>51771.32</v>
      </c>
      <c r="J68" s="37">
        <v>51771.32</v>
      </c>
      <c r="K68" s="28">
        <v>-3060</v>
      </c>
    </row>
    <row r="69" spans="1:11" ht="25.5">
      <c r="A69" s="8" t="s">
        <v>14</v>
      </c>
      <c r="B69" s="9" t="s">
        <v>30</v>
      </c>
      <c r="C69" s="9" t="s">
        <v>21</v>
      </c>
      <c r="D69" s="24" t="s">
        <v>11</v>
      </c>
      <c r="E69" s="10" t="s">
        <v>75</v>
      </c>
      <c r="F69" s="29">
        <v>20991.81</v>
      </c>
      <c r="G69" s="35">
        <v>27719.51</v>
      </c>
      <c r="H69" s="33">
        <v>48711.32</v>
      </c>
      <c r="I69" s="29">
        <v>51771.32</v>
      </c>
      <c r="J69" s="35">
        <v>51771.32</v>
      </c>
      <c r="K69" s="29">
        <v>-3060</v>
      </c>
    </row>
    <row r="70" spans="1:11" ht="25.5">
      <c r="A70" s="18" t="s">
        <v>10</v>
      </c>
      <c r="B70" s="19" t="s">
        <v>30</v>
      </c>
      <c r="C70" s="19" t="s">
        <v>24</v>
      </c>
      <c r="D70" s="23" t="s">
        <v>12</v>
      </c>
      <c r="E70" s="20" t="s">
        <v>76</v>
      </c>
      <c r="F70" s="28">
        <v>25711.81</v>
      </c>
      <c r="G70" s="37">
        <v>42632.77</v>
      </c>
      <c r="H70" s="38">
        <v>68344.58</v>
      </c>
      <c r="I70" s="28">
        <v>72094.58</v>
      </c>
      <c r="J70" s="37">
        <v>72094.58</v>
      </c>
      <c r="K70" s="28">
        <v>-3750</v>
      </c>
    </row>
    <row r="71" spans="1:11" ht="25.5">
      <c r="A71" s="8" t="s">
        <v>14</v>
      </c>
      <c r="B71" s="9" t="s">
        <v>30</v>
      </c>
      <c r="C71" s="9" t="s">
        <v>24</v>
      </c>
      <c r="D71" s="24" t="s">
        <v>11</v>
      </c>
      <c r="E71" s="10" t="s">
        <v>77</v>
      </c>
      <c r="F71" s="29">
        <v>25711.81</v>
      </c>
      <c r="G71" s="35">
        <v>42632.77</v>
      </c>
      <c r="H71" s="33">
        <v>68344.58</v>
      </c>
      <c r="I71" s="29">
        <v>72094.58</v>
      </c>
      <c r="J71" s="35">
        <v>72094.58</v>
      </c>
      <c r="K71" s="29">
        <v>-3750</v>
      </c>
    </row>
    <row r="72" spans="1:11" ht="25.5">
      <c r="A72" s="18" t="s">
        <v>10</v>
      </c>
      <c r="B72" s="19" t="s">
        <v>33</v>
      </c>
      <c r="C72" s="19" t="s">
        <v>12</v>
      </c>
      <c r="D72" s="23" t="s">
        <v>12</v>
      </c>
      <c r="E72" s="20" t="s">
        <v>78</v>
      </c>
      <c r="F72" s="28">
        <v>77822.98</v>
      </c>
      <c r="G72" s="37">
        <v>92538.57</v>
      </c>
      <c r="H72" s="38">
        <v>170361.55</v>
      </c>
      <c r="I72" s="28">
        <v>151944.86</v>
      </c>
      <c r="J72" s="37">
        <v>151944.86</v>
      </c>
      <c r="K72" s="28">
        <v>18416.69</v>
      </c>
    </row>
    <row r="73" spans="1:11" ht="25.5">
      <c r="A73" s="18" t="s">
        <v>10</v>
      </c>
      <c r="B73" s="19" t="s">
        <v>33</v>
      </c>
      <c r="C73" s="19" t="s">
        <v>11</v>
      </c>
      <c r="D73" s="23" t="s">
        <v>12</v>
      </c>
      <c r="E73" s="20" t="s">
        <v>78</v>
      </c>
      <c r="F73" s="28">
        <v>77822.98</v>
      </c>
      <c r="G73" s="37">
        <v>92538.57</v>
      </c>
      <c r="H73" s="38">
        <v>170361.55</v>
      </c>
      <c r="I73" s="28">
        <v>151944.86</v>
      </c>
      <c r="J73" s="37">
        <v>151944.86</v>
      </c>
      <c r="K73" s="28">
        <v>18416.69</v>
      </c>
    </row>
    <row r="74" spans="1:11" ht="12.75">
      <c r="A74" s="8" t="s">
        <v>14</v>
      </c>
      <c r="B74" s="9" t="s">
        <v>33</v>
      </c>
      <c r="C74" s="9" t="s">
        <v>11</v>
      </c>
      <c r="D74" s="24" t="s">
        <v>11</v>
      </c>
      <c r="E74" s="10" t="s">
        <v>79</v>
      </c>
      <c r="F74" s="29">
        <v>77822.98</v>
      </c>
      <c r="G74" s="35">
        <v>92538.57</v>
      </c>
      <c r="H74" s="33">
        <v>170361.55</v>
      </c>
      <c r="I74" s="29">
        <v>151944.86</v>
      </c>
      <c r="J74" s="35">
        <v>151944.86</v>
      </c>
      <c r="K74" s="29">
        <v>18416.69</v>
      </c>
    </row>
    <row r="75" spans="1:11" ht="25.5">
      <c r="A75" s="18" t="s">
        <v>10</v>
      </c>
      <c r="B75" s="19" t="s">
        <v>36</v>
      </c>
      <c r="C75" s="19" t="s">
        <v>12</v>
      </c>
      <c r="D75" s="23" t="s">
        <v>12</v>
      </c>
      <c r="E75" s="20" t="s">
        <v>80</v>
      </c>
      <c r="F75" s="28">
        <v>5893153.72</v>
      </c>
      <c r="G75" s="37">
        <v>1891200.94</v>
      </c>
      <c r="H75" s="38">
        <v>7784354.66</v>
      </c>
      <c r="I75" s="28">
        <v>6249020.02</v>
      </c>
      <c r="J75" s="37">
        <v>5704290.73</v>
      </c>
      <c r="K75" s="28">
        <v>1074857.13</v>
      </c>
    </row>
    <row r="76" spans="1:11" ht="25.5">
      <c r="A76" s="18" t="s">
        <v>10</v>
      </c>
      <c r="B76" s="19" t="s">
        <v>36</v>
      </c>
      <c r="C76" s="19" t="s">
        <v>11</v>
      </c>
      <c r="D76" s="23" t="s">
        <v>12</v>
      </c>
      <c r="E76" s="20" t="s">
        <v>81</v>
      </c>
      <c r="F76" s="28">
        <v>447056.6</v>
      </c>
      <c r="G76" s="37">
        <v>296600.59</v>
      </c>
      <c r="H76" s="38">
        <v>743657.19</v>
      </c>
      <c r="I76" s="28">
        <v>896085.19</v>
      </c>
      <c r="J76" s="37">
        <v>695434.03</v>
      </c>
      <c r="K76" s="28">
        <v>-159321.88</v>
      </c>
    </row>
    <row r="77" spans="1:11" ht="12.75">
      <c r="A77" s="8" t="s">
        <v>14</v>
      </c>
      <c r="B77" s="9" t="s">
        <v>36</v>
      </c>
      <c r="C77" s="9" t="s">
        <v>11</v>
      </c>
      <c r="D77" s="24" t="s">
        <v>11</v>
      </c>
      <c r="E77" s="10" t="s">
        <v>80</v>
      </c>
      <c r="F77" s="29">
        <v>447056.6</v>
      </c>
      <c r="G77" s="35">
        <v>296600.59</v>
      </c>
      <c r="H77" s="33">
        <v>743657.19</v>
      </c>
      <c r="I77" s="29">
        <v>896085.19</v>
      </c>
      <c r="J77" s="35">
        <v>695434.03</v>
      </c>
      <c r="K77" s="29">
        <v>-159321.88</v>
      </c>
    </row>
    <row r="78" spans="1:11" ht="25.5">
      <c r="A78" s="18" t="s">
        <v>10</v>
      </c>
      <c r="B78" s="19" t="s">
        <v>36</v>
      </c>
      <c r="C78" s="19" t="s">
        <v>16</v>
      </c>
      <c r="D78" s="23" t="s">
        <v>12</v>
      </c>
      <c r="E78" s="20" t="s">
        <v>82</v>
      </c>
      <c r="F78" s="28">
        <v>2464156.19</v>
      </c>
      <c r="G78" s="37">
        <v>1390031.31</v>
      </c>
      <c r="H78" s="38">
        <v>3854187.5</v>
      </c>
      <c r="I78" s="28">
        <v>2527222.59</v>
      </c>
      <c r="J78" s="37">
        <v>2586788.24</v>
      </c>
      <c r="K78" s="28">
        <v>1316951.98</v>
      </c>
    </row>
    <row r="79" spans="1:11" ht="12.75">
      <c r="A79" s="8" t="s">
        <v>14</v>
      </c>
      <c r="B79" s="9" t="s">
        <v>36</v>
      </c>
      <c r="C79" s="9" t="s">
        <v>16</v>
      </c>
      <c r="D79" s="24" t="s">
        <v>11</v>
      </c>
      <c r="E79" s="10" t="s">
        <v>83</v>
      </c>
      <c r="F79" s="29">
        <v>2464156.19</v>
      </c>
      <c r="G79" s="35">
        <v>1390031.31</v>
      </c>
      <c r="H79" s="33">
        <v>3854187.5</v>
      </c>
      <c r="I79" s="29">
        <v>2527222.59</v>
      </c>
      <c r="J79" s="35">
        <v>2586788.24</v>
      </c>
      <c r="K79" s="29">
        <v>1316951.98</v>
      </c>
    </row>
    <row r="80" spans="1:11" ht="25.5">
      <c r="A80" s="18" t="s">
        <v>10</v>
      </c>
      <c r="B80" s="19" t="s">
        <v>36</v>
      </c>
      <c r="C80" s="19" t="s">
        <v>21</v>
      </c>
      <c r="D80" s="23" t="s">
        <v>12</v>
      </c>
      <c r="E80" s="20" t="s">
        <v>84</v>
      </c>
      <c r="F80" s="28">
        <v>836901.54</v>
      </c>
      <c r="G80" s="37">
        <v>-19705.69</v>
      </c>
      <c r="H80" s="38">
        <v>817195.85</v>
      </c>
      <c r="I80" s="28">
        <v>866767.97</v>
      </c>
      <c r="J80" s="37">
        <v>888185.94</v>
      </c>
      <c r="K80" s="28">
        <v>-54232.26</v>
      </c>
    </row>
    <row r="81" spans="1:11" ht="12.75">
      <c r="A81" s="8" t="s">
        <v>14</v>
      </c>
      <c r="B81" s="9" t="s">
        <v>36</v>
      </c>
      <c r="C81" s="9" t="s">
        <v>21</v>
      </c>
      <c r="D81" s="24" t="s">
        <v>11</v>
      </c>
      <c r="E81" s="10" t="s">
        <v>85</v>
      </c>
      <c r="F81" s="29">
        <v>836901.54</v>
      </c>
      <c r="G81" s="35">
        <v>-19705.69</v>
      </c>
      <c r="H81" s="33">
        <v>817195.85</v>
      </c>
      <c r="I81" s="29">
        <v>866767.97</v>
      </c>
      <c r="J81" s="35">
        <v>888185.94</v>
      </c>
      <c r="K81" s="29">
        <v>-54232.26</v>
      </c>
    </row>
    <row r="82" spans="1:11" ht="25.5">
      <c r="A82" s="18" t="s">
        <v>10</v>
      </c>
      <c r="B82" s="19" t="s">
        <v>36</v>
      </c>
      <c r="C82" s="19" t="s">
        <v>24</v>
      </c>
      <c r="D82" s="23" t="s">
        <v>12</v>
      </c>
      <c r="E82" s="20" t="s">
        <v>86</v>
      </c>
      <c r="F82" s="28">
        <v>112778.59</v>
      </c>
      <c r="G82" s="37">
        <v>30049.23</v>
      </c>
      <c r="H82" s="38">
        <v>142827.82</v>
      </c>
      <c r="I82" s="28">
        <v>153555.78</v>
      </c>
      <c r="J82" s="37">
        <v>153555.78</v>
      </c>
      <c r="K82" s="28">
        <v>-10727.96</v>
      </c>
    </row>
    <row r="83" spans="1:11" ht="12.75">
      <c r="A83" s="8" t="s">
        <v>14</v>
      </c>
      <c r="B83" s="9" t="s">
        <v>36</v>
      </c>
      <c r="C83" s="9" t="s">
        <v>24</v>
      </c>
      <c r="D83" s="24" t="s">
        <v>11</v>
      </c>
      <c r="E83" s="10" t="s">
        <v>87</v>
      </c>
      <c r="F83" s="29">
        <v>112778.59</v>
      </c>
      <c r="G83" s="35">
        <v>30049.23</v>
      </c>
      <c r="H83" s="33">
        <v>142827.82</v>
      </c>
      <c r="I83" s="29">
        <v>153555.78</v>
      </c>
      <c r="J83" s="35">
        <v>153555.78</v>
      </c>
      <c r="K83" s="29">
        <v>-10727.96</v>
      </c>
    </row>
    <row r="84" spans="1:11" ht="25.5">
      <c r="A84" s="18" t="s">
        <v>10</v>
      </c>
      <c r="B84" s="19" t="s">
        <v>36</v>
      </c>
      <c r="C84" s="19" t="s">
        <v>27</v>
      </c>
      <c r="D84" s="23" t="s">
        <v>12</v>
      </c>
      <c r="E84" s="20" t="s">
        <v>88</v>
      </c>
      <c r="F84" s="28">
        <v>73297.41</v>
      </c>
      <c r="G84" s="37">
        <v>17500.59</v>
      </c>
      <c r="H84" s="38">
        <v>90798</v>
      </c>
      <c r="I84" s="28">
        <v>96687.62</v>
      </c>
      <c r="J84" s="37">
        <v>96687.62</v>
      </c>
      <c r="K84" s="28">
        <v>-5889.62</v>
      </c>
    </row>
    <row r="85" spans="1:11" ht="12.75">
      <c r="A85" s="8" t="s">
        <v>14</v>
      </c>
      <c r="B85" s="9" t="s">
        <v>36</v>
      </c>
      <c r="C85" s="9" t="s">
        <v>27</v>
      </c>
      <c r="D85" s="24" t="s">
        <v>11</v>
      </c>
      <c r="E85" s="10" t="s">
        <v>89</v>
      </c>
      <c r="F85" s="29">
        <v>73297.41</v>
      </c>
      <c r="G85" s="35">
        <v>17500.59</v>
      </c>
      <c r="H85" s="33">
        <v>90798</v>
      </c>
      <c r="I85" s="29">
        <v>96687.62</v>
      </c>
      <c r="J85" s="35">
        <v>96687.62</v>
      </c>
      <c r="K85" s="29">
        <v>-5889.62</v>
      </c>
    </row>
    <row r="86" spans="1:11" ht="25.5">
      <c r="A86" s="18" t="s">
        <v>10</v>
      </c>
      <c r="B86" s="19" t="s">
        <v>36</v>
      </c>
      <c r="C86" s="19" t="s">
        <v>30</v>
      </c>
      <c r="D86" s="23" t="s">
        <v>12</v>
      </c>
      <c r="E86" s="20" t="s">
        <v>90</v>
      </c>
      <c r="F86" s="28">
        <v>1958963.39</v>
      </c>
      <c r="G86" s="37">
        <v>176724.91</v>
      </c>
      <c r="H86" s="38">
        <v>2135688.3</v>
      </c>
      <c r="I86" s="28">
        <v>1708700.87</v>
      </c>
      <c r="J86" s="37">
        <v>1283639.12</v>
      </c>
      <c r="K86" s="28">
        <v>-11923.13</v>
      </c>
    </row>
    <row r="87" spans="1:11" ht="12.75">
      <c r="A87" s="8" t="s">
        <v>14</v>
      </c>
      <c r="B87" s="9" t="s">
        <v>36</v>
      </c>
      <c r="C87" s="9" t="s">
        <v>30</v>
      </c>
      <c r="D87" s="24" t="s">
        <v>11</v>
      </c>
      <c r="E87" s="10" t="s">
        <v>91</v>
      </c>
      <c r="F87" s="29">
        <v>1958963.39</v>
      </c>
      <c r="G87" s="35">
        <v>176724.91</v>
      </c>
      <c r="H87" s="33">
        <v>2135688.3</v>
      </c>
      <c r="I87" s="29">
        <v>1708700.87</v>
      </c>
      <c r="J87" s="35">
        <v>1283639.12</v>
      </c>
      <c r="K87" s="29">
        <v>-11923.13</v>
      </c>
    </row>
    <row r="88" spans="1:11" ht="25.5">
      <c r="A88" s="18" t="s">
        <v>10</v>
      </c>
      <c r="B88" s="19" t="s">
        <v>92</v>
      </c>
      <c r="C88" s="19" t="s">
        <v>12</v>
      </c>
      <c r="D88" s="23" t="s">
        <v>12</v>
      </c>
      <c r="E88" s="20" t="s">
        <v>93</v>
      </c>
      <c r="F88" s="28">
        <v>974432.93</v>
      </c>
      <c r="G88" s="37">
        <v>1121777.73</v>
      </c>
      <c r="H88" s="38">
        <v>2096210.66</v>
      </c>
      <c r="I88" s="28">
        <v>10027029.05</v>
      </c>
      <c r="J88" s="37">
        <v>7199804.1</v>
      </c>
      <c r="K88" s="28">
        <v>-2991524.45</v>
      </c>
    </row>
    <row r="89" spans="1:11" ht="25.5">
      <c r="A89" s="18" t="s">
        <v>10</v>
      </c>
      <c r="B89" s="19" t="s">
        <v>92</v>
      </c>
      <c r="C89" s="19" t="s">
        <v>11</v>
      </c>
      <c r="D89" s="23" t="s">
        <v>12</v>
      </c>
      <c r="E89" s="20" t="s">
        <v>94</v>
      </c>
      <c r="F89" s="28">
        <v>132993.82</v>
      </c>
      <c r="G89" s="37">
        <v>-34449.35</v>
      </c>
      <c r="H89" s="38">
        <v>98544.47</v>
      </c>
      <c r="I89" s="28">
        <v>150941.27</v>
      </c>
      <c r="J89" s="37">
        <v>85962.03</v>
      </c>
      <c r="K89" s="28">
        <v>-52396.8</v>
      </c>
    </row>
    <row r="90" spans="1:11" ht="25.5">
      <c r="A90" s="8" t="s">
        <v>14</v>
      </c>
      <c r="B90" s="9" t="s">
        <v>92</v>
      </c>
      <c r="C90" s="9" t="s">
        <v>11</v>
      </c>
      <c r="D90" s="24" t="s">
        <v>11</v>
      </c>
      <c r="E90" s="10" t="s">
        <v>94</v>
      </c>
      <c r="F90" s="29">
        <v>132993.82</v>
      </c>
      <c r="G90" s="35">
        <v>-34449.35</v>
      </c>
      <c r="H90" s="33">
        <v>98544.47</v>
      </c>
      <c r="I90" s="29">
        <v>150941.27</v>
      </c>
      <c r="J90" s="35">
        <v>85962.03</v>
      </c>
      <c r="K90" s="29">
        <v>-52396.8</v>
      </c>
    </row>
    <row r="91" spans="1:11" ht="25.5">
      <c r="A91" s="18" t="s">
        <v>10</v>
      </c>
      <c r="B91" s="19" t="s">
        <v>92</v>
      </c>
      <c r="C91" s="19" t="s">
        <v>16</v>
      </c>
      <c r="D91" s="23" t="s">
        <v>12</v>
      </c>
      <c r="E91" s="20" t="s">
        <v>95</v>
      </c>
      <c r="F91" s="28">
        <v>571359.87</v>
      </c>
      <c r="G91" s="37">
        <v>938412.19</v>
      </c>
      <c r="H91" s="38">
        <v>1509772.06</v>
      </c>
      <c r="I91" s="28">
        <v>9357497.91</v>
      </c>
      <c r="J91" s="37">
        <v>6594864.54</v>
      </c>
      <c r="K91" s="28">
        <v>-2908431.91</v>
      </c>
    </row>
    <row r="92" spans="1:11" ht="12.75">
      <c r="A92" s="8" t="s">
        <v>14</v>
      </c>
      <c r="B92" s="9" t="s">
        <v>92</v>
      </c>
      <c r="C92" s="9" t="s">
        <v>16</v>
      </c>
      <c r="D92" s="24" t="s">
        <v>11</v>
      </c>
      <c r="E92" s="10" t="s">
        <v>96</v>
      </c>
      <c r="F92" s="29">
        <v>571359.87</v>
      </c>
      <c r="G92" s="35">
        <v>938412.19</v>
      </c>
      <c r="H92" s="33">
        <v>1509772.06</v>
      </c>
      <c r="I92" s="29">
        <v>9357497.91</v>
      </c>
      <c r="J92" s="35">
        <v>6594864.54</v>
      </c>
      <c r="K92" s="29">
        <v>-2908431.91</v>
      </c>
    </row>
    <row r="93" spans="1:11" ht="25.5">
      <c r="A93" s="18" t="s">
        <v>10</v>
      </c>
      <c r="B93" s="19" t="s">
        <v>92</v>
      </c>
      <c r="C93" s="19" t="s">
        <v>21</v>
      </c>
      <c r="D93" s="23" t="s">
        <v>12</v>
      </c>
      <c r="E93" s="20" t="s">
        <v>97</v>
      </c>
      <c r="F93" s="28">
        <v>30823.93</v>
      </c>
      <c r="G93" s="37">
        <v>49335.1</v>
      </c>
      <c r="H93" s="38">
        <v>80159.03</v>
      </c>
      <c r="I93" s="28">
        <v>84659.06</v>
      </c>
      <c r="J93" s="37">
        <v>84659.06</v>
      </c>
      <c r="K93" s="28">
        <v>-4500.03</v>
      </c>
    </row>
    <row r="94" spans="1:11" ht="12.75">
      <c r="A94" s="8" t="s">
        <v>14</v>
      </c>
      <c r="B94" s="9" t="s">
        <v>92</v>
      </c>
      <c r="C94" s="9" t="s">
        <v>21</v>
      </c>
      <c r="D94" s="24" t="s">
        <v>11</v>
      </c>
      <c r="E94" s="10" t="s">
        <v>98</v>
      </c>
      <c r="F94" s="29">
        <v>30823.93</v>
      </c>
      <c r="G94" s="35">
        <v>49335.1</v>
      </c>
      <c r="H94" s="33">
        <v>80159.03</v>
      </c>
      <c r="I94" s="29">
        <v>84659.06</v>
      </c>
      <c r="J94" s="35">
        <v>84659.06</v>
      </c>
      <c r="K94" s="29">
        <v>-4500.03</v>
      </c>
    </row>
    <row r="95" spans="1:11" ht="25.5">
      <c r="A95" s="18" t="s">
        <v>10</v>
      </c>
      <c r="B95" s="19" t="s">
        <v>92</v>
      </c>
      <c r="C95" s="19" t="s">
        <v>24</v>
      </c>
      <c r="D95" s="23" t="s">
        <v>12</v>
      </c>
      <c r="E95" s="20" t="s">
        <v>99</v>
      </c>
      <c r="F95" s="28">
        <v>239255.31</v>
      </c>
      <c r="G95" s="37">
        <v>168479.79</v>
      </c>
      <c r="H95" s="38">
        <v>407735.1</v>
      </c>
      <c r="I95" s="28">
        <v>433930.81</v>
      </c>
      <c r="J95" s="37">
        <v>434318.47</v>
      </c>
      <c r="K95" s="28">
        <v>-26195.71</v>
      </c>
    </row>
    <row r="96" spans="1:11" ht="12.75">
      <c r="A96" s="8" t="s">
        <v>14</v>
      </c>
      <c r="B96" s="9" t="s">
        <v>92</v>
      </c>
      <c r="C96" s="9" t="s">
        <v>24</v>
      </c>
      <c r="D96" s="24" t="s">
        <v>11</v>
      </c>
      <c r="E96" s="10" t="s">
        <v>100</v>
      </c>
      <c r="F96" s="29">
        <v>239255.31</v>
      </c>
      <c r="G96" s="35">
        <v>168479.79</v>
      </c>
      <c r="H96" s="33">
        <v>407735.1</v>
      </c>
      <c r="I96" s="29">
        <v>433930.81</v>
      </c>
      <c r="J96" s="35">
        <v>434318.47</v>
      </c>
      <c r="K96" s="29">
        <v>-26195.71</v>
      </c>
    </row>
    <row r="97" spans="1:11" ht="25.5">
      <c r="A97" s="18" t="s">
        <v>10</v>
      </c>
      <c r="B97" s="19" t="s">
        <v>101</v>
      </c>
      <c r="C97" s="19" t="s">
        <v>12</v>
      </c>
      <c r="D97" s="23" t="s">
        <v>12</v>
      </c>
      <c r="E97" s="20" t="s">
        <v>102</v>
      </c>
      <c r="F97" s="28">
        <f>SUM(F98+F100+F102+F104)</f>
        <v>5212221.359999999</v>
      </c>
      <c r="G97" s="28">
        <f>SUM(G98+G100+G102+G104)</f>
        <v>9266.150000000003</v>
      </c>
      <c r="H97" s="28">
        <f>SUM(H98+H100+H102+H104)</f>
        <v>5221487.509999999</v>
      </c>
      <c r="I97" s="28">
        <f>SUM(I98+I100+I102+I104)</f>
        <v>5383319.1899999995</v>
      </c>
      <c r="J97" s="28">
        <f>SUM(J98+J100+J102+J104)</f>
        <v>5476672.81</v>
      </c>
      <c r="K97" s="28">
        <v>-144731.42</v>
      </c>
    </row>
    <row r="98" spans="1:11" ht="25.5">
      <c r="A98" s="18" t="s">
        <v>10</v>
      </c>
      <c r="B98" s="19" t="s">
        <v>101</v>
      </c>
      <c r="C98" s="19" t="s">
        <v>11</v>
      </c>
      <c r="D98" s="23" t="s">
        <v>12</v>
      </c>
      <c r="E98" s="20" t="s">
        <v>103</v>
      </c>
      <c r="F98" s="28">
        <f>F99</f>
        <v>71185.96</v>
      </c>
      <c r="G98" s="28">
        <f>G99</f>
        <v>-56.53</v>
      </c>
      <c r="H98" s="28">
        <f>H99</f>
        <v>71129.43</v>
      </c>
      <c r="I98" s="28">
        <f>I99</f>
        <v>28822.54</v>
      </c>
      <c r="J98" s="28">
        <f>J99</f>
        <v>28822.54</v>
      </c>
      <c r="K98" s="28">
        <v>42306.89</v>
      </c>
    </row>
    <row r="99" spans="1:11" ht="25.5">
      <c r="A99" s="8" t="s">
        <v>14</v>
      </c>
      <c r="B99" s="9" t="s">
        <v>101</v>
      </c>
      <c r="C99" s="9" t="s">
        <v>11</v>
      </c>
      <c r="D99" s="24" t="s">
        <v>11</v>
      </c>
      <c r="E99" s="10" t="s">
        <v>104</v>
      </c>
      <c r="F99" s="29">
        <v>71185.96</v>
      </c>
      <c r="G99" s="32">
        <v>-56.53</v>
      </c>
      <c r="H99" s="33">
        <v>71129.43</v>
      </c>
      <c r="I99" s="29">
        <v>28822.54</v>
      </c>
      <c r="J99" s="35">
        <v>28822.54</v>
      </c>
      <c r="K99" s="29">
        <v>42306.89</v>
      </c>
    </row>
    <row r="100" spans="1:11" ht="25.5">
      <c r="A100" s="18" t="s">
        <v>10</v>
      </c>
      <c r="B100" s="19" t="s">
        <v>101</v>
      </c>
      <c r="C100" s="19" t="s">
        <v>16</v>
      </c>
      <c r="D100" s="23" t="s">
        <v>12</v>
      </c>
      <c r="E100" s="20" t="s">
        <v>105</v>
      </c>
      <c r="F100" s="28">
        <f>F101</f>
        <v>4526889.25</v>
      </c>
      <c r="G100" s="28">
        <f>G101</f>
        <v>-59998.2</v>
      </c>
      <c r="H100" s="28">
        <f>H101</f>
        <v>4466891.05</v>
      </c>
      <c r="I100" s="28">
        <f>I101</f>
        <v>4637086.1</v>
      </c>
      <c r="J100" s="28">
        <f>J101</f>
        <v>4730439.72</v>
      </c>
      <c r="K100" s="28">
        <v>-153094.79</v>
      </c>
    </row>
    <row r="101" spans="1:11" ht="12.75">
      <c r="A101" s="8" t="s">
        <v>14</v>
      </c>
      <c r="B101" s="9" t="s">
        <v>101</v>
      </c>
      <c r="C101" s="9" t="s">
        <v>16</v>
      </c>
      <c r="D101" s="24" t="s">
        <v>11</v>
      </c>
      <c r="E101" s="10" t="s">
        <v>106</v>
      </c>
      <c r="F101" s="29">
        <v>4526889.25</v>
      </c>
      <c r="G101" s="35">
        <v>-59998.2</v>
      </c>
      <c r="H101" s="33">
        <v>4466891.05</v>
      </c>
      <c r="I101" s="29">
        <v>4637086.1</v>
      </c>
      <c r="J101" s="35">
        <v>4730439.72</v>
      </c>
      <c r="K101" s="29">
        <v>-153094.79</v>
      </c>
    </row>
    <row r="102" spans="1:11" ht="25.5">
      <c r="A102" s="18" t="s">
        <v>10</v>
      </c>
      <c r="B102" s="19" t="s">
        <v>101</v>
      </c>
      <c r="C102" s="19" t="s">
        <v>21</v>
      </c>
      <c r="D102" s="23" t="s">
        <v>12</v>
      </c>
      <c r="E102" s="20" t="s">
        <v>107</v>
      </c>
      <c r="F102" s="28">
        <f>F103</f>
        <v>578836.76</v>
      </c>
      <c r="G102" s="28">
        <f>G103</f>
        <v>56044.96</v>
      </c>
      <c r="H102" s="28">
        <f>H103</f>
        <v>634881.72</v>
      </c>
      <c r="I102" s="28">
        <f>I103</f>
        <v>676000.12</v>
      </c>
      <c r="J102" s="28">
        <f>J103</f>
        <v>676000.12</v>
      </c>
      <c r="K102" s="28">
        <v>-41118.4</v>
      </c>
    </row>
    <row r="103" spans="1:11" ht="12.75">
      <c r="A103" s="8" t="s">
        <v>14</v>
      </c>
      <c r="B103" s="9" t="s">
        <v>101</v>
      </c>
      <c r="C103" s="9" t="s">
        <v>21</v>
      </c>
      <c r="D103" s="24" t="s">
        <v>11</v>
      </c>
      <c r="E103" s="10" t="s">
        <v>108</v>
      </c>
      <c r="F103" s="29">
        <v>578836.76</v>
      </c>
      <c r="G103" s="35">
        <v>56044.96</v>
      </c>
      <c r="H103" s="33">
        <v>634881.72</v>
      </c>
      <c r="I103" s="29">
        <v>676000.12</v>
      </c>
      <c r="J103" s="35">
        <v>676000.12</v>
      </c>
      <c r="K103" s="29">
        <v>-41118.4</v>
      </c>
    </row>
    <row r="104" spans="1:11" ht="25.5">
      <c r="A104" s="18" t="s">
        <v>10</v>
      </c>
      <c r="B104" s="19" t="s">
        <v>101</v>
      </c>
      <c r="C104" s="19" t="s">
        <v>24</v>
      </c>
      <c r="D104" s="23" t="s">
        <v>12</v>
      </c>
      <c r="E104" s="20" t="s">
        <v>109</v>
      </c>
      <c r="F104" s="28">
        <f>F105</f>
        <v>35309.39</v>
      </c>
      <c r="G104" s="28">
        <f>G105</f>
        <v>13275.92</v>
      </c>
      <c r="H104" s="28">
        <f>H105</f>
        <v>48585.31</v>
      </c>
      <c r="I104" s="28">
        <f>I105</f>
        <v>41410.43</v>
      </c>
      <c r="J104" s="28">
        <f>J105</f>
        <v>41410.43</v>
      </c>
      <c r="K104" s="28">
        <v>7174.88</v>
      </c>
    </row>
    <row r="105" spans="1:11" ht="12.75">
      <c r="A105" s="8" t="s">
        <v>14</v>
      </c>
      <c r="B105" s="9" t="s">
        <v>101</v>
      </c>
      <c r="C105" s="9" t="s">
        <v>24</v>
      </c>
      <c r="D105" s="24" t="s">
        <v>11</v>
      </c>
      <c r="E105" s="10" t="s">
        <v>110</v>
      </c>
      <c r="F105" s="29">
        <v>35309.39</v>
      </c>
      <c r="G105" s="35">
        <v>13275.92</v>
      </c>
      <c r="H105" s="33">
        <v>48585.31</v>
      </c>
      <c r="I105" s="29">
        <v>41410.43</v>
      </c>
      <c r="J105" s="35">
        <v>41410.43</v>
      </c>
      <c r="K105" s="29">
        <v>7174.88</v>
      </c>
    </row>
    <row r="106" spans="1:11" ht="25.5">
      <c r="A106" s="18" t="s">
        <v>10</v>
      </c>
      <c r="B106" s="19" t="s">
        <v>111</v>
      </c>
      <c r="C106" s="19" t="s">
        <v>12</v>
      </c>
      <c r="D106" s="23" t="s">
        <v>12</v>
      </c>
      <c r="E106" s="20" t="s">
        <v>112</v>
      </c>
      <c r="F106" s="28">
        <f>F107</f>
        <v>279911.54</v>
      </c>
      <c r="G106" s="28">
        <f>G107</f>
        <v>-4374.77</v>
      </c>
      <c r="H106" s="28">
        <f>H107</f>
        <v>275536.77</v>
      </c>
      <c r="I106" s="28">
        <f>I107</f>
        <v>368377.63</v>
      </c>
      <c r="J106" s="28">
        <f>J107</f>
        <v>368677.63</v>
      </c>
      <c r="K106" s="28">
        <v>-92840.86</v>
      </c>
    </row>
    <row r="107" spans="1:11" ht="25.5">
      <c r="A107" s="18" t="s">
        <v>10</v>
      </c>
      <c r="B107" s="19" t="s">
        <v>111</v>
      </c>
      <c r="C107" s="19" t="s">
        <v>16</v>
      </c>
      <c r="D107" s="23" t="s">
        <v>12</v>
      </c>
      <c r="E107" s="20" t="s">
        <v>113</v>
      </c>
      <c r="F107" s="28">
        <v>279911.54</v>
      </c>
      <c r="G107" s="37">
        <v>-4374.77</v>
      </c>
      <c r="H107" s="38">
        <v>275536.77</v>
      </c>
      <c r="I107" s="28">
        <v>368377.63</v>
      </c>
      <c r="J107" s="37">
        <v>368677.63</v>
      </c>
      <c r="K107" s="28">
        <v>-92840.86</v>
      </c>
    </row>
    <row r="108" spans="1:11" ht="12.75">
      <c r="A108" s="8" t="s">
        <v>14</v>
      </c>
      <c r="B108" s="9" t="s">
        <v>111</v>
      </c>
      <c r="C108" s="9" t="s">
        <v>16</v>
      </c>
      <c r="D108" s="24" t="s">
        <v>11</v>
      </c>
      <c r="E108" s="10" t="s">
        <v>114</v>
      </c>
      <c r="F108" s="29">
        <v>279911.54</v>
      </c>
      <c r="G108" s="35">
        <v>-4374.77</v>
      </c>
      <c r="H108" s="33">
        <v>275536.77</v>
      </c>
      <c r="I108" s="29">
        <v>368377.63</v>
      </c>
      <c r="J108" s="35">
        <v>368677.63</v>
      </c>
      <c r="K108" s="29">
        <v>-92840.86</v>
      </c>
    </row>
    <row r="109" spans="1:11" ht="25.5">
      <c r="A109" s="18" t="s">
        <v>10</v>
      </c>
      <c r="B109" s="19" t="s">
        <v>115</v>
      </c>
      <c r="C109" s="19" t="s">
        <v>12</v>
      </c>
      <c r="D109" s="23" t="s">
        <v>12</v>
      </c>
      <c r="E109" s="20" t="s">
        <v>116</v>
      </c>
      <c r="F109" s="28">
        <f>F110</f>
        <v>1884999.9799999997</v>
      </c>
      <c r="G109" s="28">
        <f>G110</f>
        <v>100000</v>
      </c>
      <c r="H109" s="28">
        <f>H110</f>
        <v>1984999.9799999997</v>
      </c>
      <c r="I109" s="28">
        <f>I110</f>
        <v>1912499.9900000002</v>
      </c>
      <c r="J109" s="28">
        <f>J110</f>
        <v>1912499.9900000002</v>
      </c>
      <c r="K109" s="28">
        <v>72499.99</v>
      </c>
    </row>
    <row r="110" spans="1:11" ht="25.5">
      <c r="A110" s="18" t="s">
        <v>10</v>
      </c>
      <c r="B110" s="19" t="s">
        <v>115</v>
      </c>
      <c r="C110" s="19" t="s">
        <v>11</v>
      </c>
      <c r="D110" s="23" t="s">
        <v>12</v>
      </c>
      <c r="E110" s="20" t="s">
        <v>117</v>
      </c>
      <c r="F110" s="28">
        <f>SUM(F111:F114)</f>
        <v>1884999.9799999997</v>
      </c>
      <c r="G110" s="28">
        <f>SUM(G111:G114)</f>
        <v>100000</v>
      </c>
      <c r="H110" s="28">
        <f>SUM(H111:H114)</f>
        <v>1984999.9799999997</v>
      </c>
      <c r="I110" s="28">
        <f>SUM(I111:I114)</f>
        <v>1912499.9900000002</v>
      </c>
      <c r="J110" s="28">
        <f>SUM(J111:J114)</f>
        <v>1912499.9900000002</v>
      </c>
      <c r="K110" s="28">
        <v>72499.99</v>
      </c>
    </row>
    <row r="111" spans="1:11" ht="25.5">
      <c r="A111" s="8" t="s">
        <v>14</v>
      </c>
      <c r="B111" s="9" t="s">
        <v>115</v>
      </c>
      <c r="C111" s="9" t="s">
        <v>11</v>
      </c>
      <c r="D111" s="24" t="s">
        <v>11</v>
      </c>
      <c r="E111" s="10" t="s">
        <v>118</v>
      </c>
      <c r="F111" s="29">
        <v>1750000</v>
      </c>
      <c r="G111" s="35">
        <v>100000</v>
      </c>
      <c r="H111" s="33">
        <v>1850000</v>
      </c>
      <c r="I111" s="29">
        <v>1850000</v>
      </c>
      <c r="J111" s="35">
        <v>1850000</v>
      </c>
      <c r="K111" s="31">
        <v>0</v>
      </c>
    </row>
    <row r="112" spans="1:11" ht="12.75">
      <c r="A112" s="8" t="s">
        <v>14</v>
      </c>
      <c r="B112" s="9" t="s">
        <v>115</v>
      </c>
      <c r="C112" s="9" t="s">
        <v>11</v>
      </c>
      <c r="D112" s="24" t="s">
        <v>21</v>
      </c>
      <c r="E112" s="10" t="s">
        <v>119</v>
      </c>
      <c r="F112" s="29">
        <v>41666.66</v>
      </c>
      <c r="G112" s="32">
        <v>0</v>
      </c>
      <c r="H112" s="33">
        <v>41666.66</v>
      </c>
      <c r="I112" s="29">
        <v>20833.33</v>
      </c>
      <c r="J112" s="35">
        <v>20833.33</v>
      </c>
      <c r="K112" s="29">
        <v>20833.33</v>
      </c>
    </row>
    <row r="113" spans="1:11" ht="12.75">
      <c r="A113" s="8" t="s">
        <v>14</v>
      </c>
      <c r="B113" s="9" t="s">
        <v>115</v>
      </c>
      <c r="C113" s="9" t="s">
        <v>11</v>
      </c>
      <c r="D113" s="24" t="s">
        <v>24</v>
      </c>
      <c r="E113" s="10" t="s">
        <v>120</v>
      </c>
      <c r="F113" s="29">
        <v>41666.66</v>
      </c>
      <c r="G113" s="32">
        <v>0</v>
      </c>
      <c r="H113" s="33">
        <v>41666.66</v>
      </c>
      <c r="I113" s="29">
        <v>20833.33</v>
      </c>
      <c r="J113" s="35">
        <v>20833.33</v>
      </c>
      <c r="K113" s="29">
        <v>20833.33</v>
      </c>
    </row>
    <row r="114" spans="1:11" ht="12.75">
      <c r="A114" s="8" t="s">
        <v>14</v>
      </c>
      <c r="B114" s="9" t="s">
        <v>115</v>
      </c>
      <c r="C114" s="9" t="s">
        <v>11</v>
      </c>
      <c r="D114" s="24" t="s">
        <v>27</v>
      </c>
      <c r="E114" s="10" t="s">
        <v>121</v>
      </c>
      <c r="F114" s="29">
        <v>51666.66</v>
      </c>
      <c r="G114" s="32">
        <v>0</v>
      </c>
      <c r="H114" s="33">
        <v>51666.66</v>
      </c>
      <c r="I114" s="29">
        <v>20833.33</v>
      </c>
      <c r="J114" s="35">
        <v>20833.33</v>
      </c>
      <c r="K114" s="29">
        <v>30833.33</v>
      </c>
    </row>
    <row r="115" spans="1:11" ht="25.5">
      <c r="A115" s="18" t="s">
        <v>10</v>
      </c>
      <c r="B115" s="19" t="s">
        <v>122</v>
      </c>
      <c r="C115" s="19" t="s">
        <v>12</v>
      </c>
      <c r="D115" s="23" t="s">
        <v>12</v>
      </c>
      <c r="E115" s="20" t="s">
        <v>123</v>
      </c>
      <c r="F115" s="28">
        <f>F116</f>
        <v>306814.1</v>
      </c>
      <c r="G115" s="28">
        <f>G116</f>
        <v>-4619.24</v>
      </c>
      <c r="H115" s="28">
        <f>H116</f>
        <v>302194.86000000004</v>
      </c>
      <c r="I115" s="28">
        <f>I116</f>
        <v>266510.86</v>
      </c>
      <c r="J115" s="28">
        <f>J116</f>
        <v>266510.86</v>
      </c>
      <c r="K115" s="28">
        <v>35684</v>
      </c>
    </row>
    <row r="116" spans="1:11" ht="25.5">
      <c r="A116" s="18" t="s">
        <v>10</v>
      </c>
      <c r="B116" s="19" t="s">
        <v>122</v>
      </c>
      <c r="C116" s="19" t="s">
        <v>11</v>
      </c>
      <c r="D116" s="23" t="s">
        <v>12</v>
      </c>
      <c r="E116" s="20" t="s">
        <v>123</v>
      </c>
      <c r="F116" s="28">
        <f>SUM(F117:F123)</f>
        <v>306814.1</v>
      </c>
      <c r="G116" s="28">
        <f>SUM(G117:G123)</f>
        <v>-4619.24</v>
      </c>
      <c r="H116" s="28">
        <f>SUM(H117:H123)</f>
        <v>302194.86000000004</v>
      </c>
      <c r="I116" s="28">
        <f>SUM(I117:I123)</f>
        <v>266510.86</v>
      </c>
      <c r="J116" s="28">
        <f>SUM(J117:J123)</f>
        <v>266510.86</v>
      </c>
      <c r="K116" s="28">
        <v>35684</v>
      </c>
    </row>
    <row r="117" spans="1:11" ht="12.75">
      <c r="A117" s="8" t="s">
        <v>14</v>
      </c>
      <c r="B117" s="9" t="s">
        <v>122</v>
      </c>
      <c r="C117" s="9" t="s">
        <v>11</v>
      </c>
      <c r="D117" s="24" t="s">
        <v>11</v>
      </c>
      <c r="E117" s="10" t="s">
        <v>124</v>
      </c>
      <c r="F117" s="29">
        <v>63364.54</v>
      </c>
      <c r="G117" s="32">
        <v>0</v>
      </c>
      <c r="H117" s="33">
        <v>63364.54</v>
      </c>
      <c r="I117" s="29">
        <v>31288.88</v>
      </c>
      <c r="J117" s="35">
        <v>31288.88</v>
      </c>
      <c r="K117" s="29">
        <v>32075.66</v>
      </c>
    </row>
    <row r="118" spans="1:11" ht="12.75">
      <c r="A118" s="8" t="s">
        <v>14</v>
      </c>
      <c r="B118" s="9" t="s">
        <v>122</v>
      </c>
      <c r="C118" s="9" t="s">
        <v>11</v>
      </c>
      <c r="D118" s="24" t="s">
        <v>16</v>
      </c>
      <c r="E118" s="10" t="s">
        <v>125</v>
      </c>
      <c r="F118" s="29">
        <v>33106.21</v>
      </c>
      <c r="G118" s="32">
        <v>157.34</v>
      </c>
      <c r="H118" s="33">
        <v>33263.55</v>
      </c>
      <c r="I118" s="29">
        <v>32846.88</v>
      </c>
      <c r="J118" s="35">
        <v>32846.88</v>
      </c>
      <c r="K118" s="31">
        <v>416.67</v>
      </c>
    </row>
    <row r="119" spans="1:11" ht="12.75">
      <c r="A119" s="8" t="s">
        <v>14</v>
      </c>
      <c r="B119" s="9" t="s">
        <v>122</v>
      </c>
      <c r="C119" s="9" t="s">
        <v>11</v>
      </c>
      <c r="D119" s="24" t="s">
        <v>21</v>
      </c>
      <c r="E119" s="10" t="s">
        <v>126</v>
      </c>
      <c r="F119" s="29">
        <v>35189.54</v>
      </c>
      <c r="G119" s="35">
        <v>-4642.66</v>
      </c>
      <c r="H119" s="33">
        <v>30546.88</v>
      </c>
      <c r="I119" s="29">
        <v>28846.88</v>
      </c>
      <c r="J119" s="35">
        <v>28846.88</v>
      </c>
      <c r="K119" s="29">
        <v>1700</v>
      </c>
    </row>
    <row r="120" spans="1:11" ht="12.75">
      <c r="A120" s="8" t="s">
        <v>14</v>
      </c>
      <c r="B120" s="9" t="s">
        <v>122</v>
      </c>
      <c r="C120" s="9" t="s">
        <v>11</v>
      </c>
      <c r="D120" s="24" t="s">
        <v>24</v>
      </c>
      <c r="E120" s="10" t="s">
        <v>127</v>
      </c>
      <c r="F120" s="29">
        <v>33106.21</v>
      </c>
      <c r="G120" s="32">
        <v>157.34</v>
      </c>
      <c r="H120" s="33">
        <v>33263.55</v>
      </c>
      <c r="I120" s="29">
        <v>32846.88</v>
      </c>
      <c r="J120" s="35">
        <v>32846.88</v>
      </c>
      <c r="K120" s="31">
        <v>416.67</v>
      </c>
    </row>
    <row r="121" spans="1:11" ht="12.75">
      <c r="A121" s="8" t="s">
        <v>14</v>
      </c>
      <c r="B121" s="9" t="s">
        <v>122</v>
      </c>
      <c r="C121" s="9" t="s">
        <v>11</v>
      </c>
      <c r="D121" s="24" t="s">
        <v>27</v>
      </c>
      <c r="E121" s="10" t="s">
        <v>128</v>
      </c>
      <c r="F121" s="29">
        <v>30189.54</v>
      </c>
      <c r="G121" s="32">
        <v>157.34</v>
      </c>
      <c r="H121" s="33">
        <v>30346.88</v>
      </c>
      <c r="I121" s="29">
        <v>30046.88</v>
      </c>
      <c r="J121" s="35">
        <v>30046.88</v>
      </c>
      <c r="K121" s="31">
        <v>300</v>
      </c>
    </row>
    <row r="122" spans="1:11" ht="12.75">
      <c r="A122" s="8" t="s">
        <v>14</v>
      </c>
      <c r="B122" s="9" t="s">
        <v>122</v>
      </c>
      <c r="C122" s="9" t="s">
        <v>11</v>
      </c>
      <c r="D122" s="24" t="s">
        <v>30</v>
      </c>
      <c r="E122" s="10" t="s">
        <v>129</v>
      </c>
      <c r="F122" s="29">
        <v>43731.21</v>
      </c>
      <c r="G122" s="35">
        <v>-1509.33</v>
      </c>
      <c r="H122" s="33">
        <v>42221.88</v>
      </c>
      <c r="I122" s="29">
        <v>41446.88</v>
      </c>
      <c r="J122" s="35">
        <v>41446.88</v>
      </c>
      <c r="K122" s="31">
        <v>775</v>
      </c>
    </row>
    <row r="123" spans="1:11" ht="12.75">
      <c r="A123" s="8" t="s">
        <v>14</v>
      </c>
      <c r="B123" s="9" t="s">
        <v>122</v>
      </c>
      <c r="C123" s="9" t="s">
        <v>11</v>
      </c>
      <c r="D123" s="24" t="s">
        <v>33</v>
      </c>
      <c r="E123" s="10" t="s">
        <v>130</v>
      </c>
      <c r="F123" s="29">
        <v>68126.85</v>
      </c>
      <c r="G123" s="35">
        <v>1060.73</v>
      </c>
      <c r="H123" s="33">
        <v>69187.58</v>
      </c>
      <c r="I123" s="29">
        <v>69187.58</v>
      </c>
      <c r="J123" s="35">
        <v>69187.58</v>
      </c>
      <c r="K123" s="31">
        <v>0</v>
      </c>
    </row>
    <row r="124" spans="1:11" ht="25.5">
      <c r="A124" s="18" t="s">
        <v>10</v>
      </c>
      <c r="B124" s="19" t="s">
        <v>131</v>
      </c>
      <c r="C124" s="19" t="s">
        <v>12</v>
      </c>
      <c r="D124" s="23" t="s">
        <v>12</v>
      </c>
      <c r="E124" s="20" t="s">
        <v>132</v>
      </c>
      <c r="F124" s="28">
        <v>4525881.8</v>
      </c>
      <c r="G124" s="37">
        <v>-1218434.42</v>
      </c>
      <c r="H124" s="38">
        <v>3307447.38</v>
      </c>
      <c r="I124" s="28">
        <v>4305393.38</v>
      </c>
      <c r="J124" s="37">
        <v>4305393.38</v>
      </c>
      <c r="K124" s="28">
        <v>-997946</v>
      </c>
    </row>
    <row r="125" spans="1:11" ht="25.5">
      <c r="A125" s="18" t="s">
        <v>10</v>
      </c>
      <c r="B125" s="19" t="s">
        <v>131</v>
      </c>
      <c r="C125" s="19" t="s">
        <v>11</v>
      </c>
      <c r="D125" s="23" t="s">
        <v>12</v>
      </c>
      <c r="E125" s="20" t="s">
        <v>132</v>
      </c>
      <c r="F125" s="28">
        <v>4525881.8</v>
      </c>
      <c r="G125" s="37">
        <v>-1218434.42</v>
      </c>
      <c r="H125" s="38">
        <v>3307447.38</v>
      </c>
      <c r="I125" s="28">
        <v>4305393.38</v>
      </c>
      <c r="J125" s="37">
        <v>4305393.38</v>
      </c>
      <c r="K125" s="28">
        <v>-997946</v>
      </c>
    </row>
    <row r="126" spans="1:11" ht="13.5" thickBot="1">
      <c r="A126" s="11" t="s">
        <v>14</v>
      </c>
      <c r="B126" s="12" t="s">
        <v>131</v>
      </c>
      <c r="C126" s="12" t="s">
        <v>11</v>
      </c>
      <c r="D126" s="25" t="s">
        <v>11</v>
      </c>
      <c r="E126" s="13" t="s">
        <v>132</v>
      </c>
      <c r="F126" s="30">
        <v>4525881.8</v>
      </c>
      <c r="G126" s="36">
        <v>-1218434.42</v>
      </c>
      <c r="H126" s="34">
        <v>3307447.38</v>
      </c>
      <c r="I126" s="30">
        <v>4305393.38</v>
      </c>
      <c r="J126" s="36">
        <v>4305393.38</v>
      </c>
      <c r="K126" s="30">
        <v>-997946</v>
      </c>
    </row>
    <row r="127" spans="1:13" ht="13.5" thickBot="1">
      <c r="A127" s="3" t="s">
        <v>4</v>
      </c>
      <c r="B127" s="3" t="s">
        <v>4</v>
      </c>
      <c r="C127" s="3" t="s">
        <v>4</v>
      </c>
      <c r="D127" s="3" t="s">
        <v>4</v>
      </c>
      <c r="E127" s="14" t="s">
        <v>133</v>
      </c>
      <c r="F127" s="41">
        <f aca="true" t="shared" si="0" ref="F127:K127">+F9+F12+F29+F37+F48+F63+F72+F75+F88+F97+F106+F109+F115+F124</f>
        <v>34648544.6</v>
      </c>
      <c r="G127" s="45">
        <f t="shared" si="0"/>
        <v>-1705808.3200000008</v>
      </c>
      <c r="H127" s="41">
        <f t="shared" si="0"/>
        <v>32942736.279999997</v>
      </c>
      <c r="I127" s="41">
        <f t="shared" si="0"/>
        <v>39683310.36</v>
      </c>
      <c r="J127" s="41">
        <f t="shared" si="0"/>
        <v>36068065.99</v>
      </c>
      <c r="K127" s="45">
        <f t="shared" si="0"/>
        <v>-2245020.9400000004</v>
      </c>
      <c r="M127" s="26"/>
    </row>
    <row r="128" ht="12.75">
      <c r="M128" s="26"/>
    </row>
    <row r="131" ht="12.75">
      <c r="F131" s="26"/>
    </row>
  </sheetData>
  <sheetProtection/>
  <mergeCells count="4">
    <mergeCell ref="A2:K2"/>
    <mergeCell ref="A3:K3"/>
    <mergeCell ref="A4:K4"/>
    <mergeCell ref="A5:K5"/>
  </mergeCells>
  <printOptions/>
  <pageMargins left="0.8" right="0.8" top="1" bottom="1" header="0.5" footer="0.5"/>
  <pageSetup horizontalDpi="600" verticalDpi="600" orientation="portrait" r:id="rId2"/>
  <ignoredErrors>
    <ignoredError sqref="F116 G116:J1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2021-09-30T15:12:41Z</dcterms:created>
  <dcterms:modified xsi:type="dcterms:W3CDTF">2021-11-11T16:02:46Z</dcterms:modified>
  <cp:category/>
  <cp:version/>
  <cp:contentType/>
  <cp:contentStatus/>
</cp:coreProperties>
</file>